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cbook/Desktop/2022年度水泳大会/20210801市民大会/開催要項/市民大会/"/>
    </mc:Choice>
  </mc:AlternateContent>
  <xr:revisionPtr revIDLastSave="0" documentId="13_ncr:1_{3D9F3DEA-791D-6446-B854-20D5C5A4CDC3}" xr6:coauthVersionLast="36" xr6:coauthVersionMax="36" xr10:uidLastSave="{00000000-0000-0000-0000-000000000000}"/>
  <bookViews>
    <workbookView xWindow="5440" yWindow="2300" windowWidth="27900" windowHeight="16940" xr2:uid="{41788928-85CE-7942-8EB4-599CF23A540C}"/>
  </bookViews>
  <sheets>
    <sheet name="統括表(団体)" sheetId="1" r:id="rId1"/>
  </sheets>
  <definedNames>
    <definedName name="_xlnm.Print_Area" localSheetId="0">'統括表(団体)'!$A$1:$J$53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H29" i="1"/>
  <c r="H28" i="1"/>
  <c r="F26" i="1"/>
  <c r="F27" i="1" s="1"/>
  <c r="H27" i="1" s="1"/>
  <c r="C30" i="1" s="1"/>
  <c r="D26" i="1"/>
  <c r="BO9" i="1"/>
  <c r="BN9" i="1"/>
  <c r="BM9" i="1"/>
  <c r="BL9" i="1"/>
  <c r="BK9" i="1"/>
  <c r="BI9" i="1"/>
  <c r="BH9" i="1"/>
  <c r="BG9" i="1"/>
  <c r="BF9" i="1"/>
  <c r="BD9" i="1"/>
  <c r="BC9" i="1"/>
  <c r="BB9" i="1"/>
  <c r="BA9" i="1"/>
  <c r="AZ9" i="1"/>
  <c r="AY9" i="1"/>
  <c r="AX9" i="1"/>
  <c r="AW9" i="1"/>
  <c r="AV9" i="1"/>
  <c r="AO9" i="1"/>
  <c r="AN9" i="1"/>
  <c r="AK9" i="1"/>
  <c r="AL9" i="1" s="1"/>
  <c r="AJ9" i="1"/>
  <c r="AI9" i="1"/>
  <c r="AF9" i="1"/>
  <c r="AE9" i="1"/>
  <c r="AG9" i="1" s="1"/>
  <c r="AC9" i="1"/>
  <c r="AB9" i="1"/>
  <c r="AD9" i="1" s="1"/>
  <c r="AA9" i="1"/>
  <c r="Z9" i="1"/>
  <c r="Y9" i="1"/>
  <c r="X9" i="1"/>
  <c r="W9" i="1"/>
  <c r="U9" i="1"/>
  <c r="AH9" i="1" l="1"/>
  <c r="AQ9" i="1"/>
  <c r="AM9" i="1"/>
  <c r="BX9" i="1" l="1"/>
  <c r="AS9" i="1"/>
</calcChain>
</file>

<file path=xl/sharedStrings.xml><?xml version="1.0" encoding="utf-8"?>
<sst xmlns="http://schemas.openxmlformats.org/spreadsheetml/2006/main" count="152" uniqueCount="110">
  <si>
    <t>④申込総括表　　</t>
    <phoneticPr fontId="4"/>
  </si>
  <si>
    <r>
      <rPr>
        <sz val="20"/>
        <rFont val="ＭＳ Ｐゴシック (本文)"/>
        <family val="3"/>
        <charset val="128"/>
      </rPr>
      <t xml:space="preserve">福岡市民総合スポーツ大会水泳競技・申込総括表 </t>
    </r>
    <r>
      <rPr>
        <sz val="18"/>
        <rFont val="游ゴシック"/>
        <family val="2"/>
        <charset val="128"/>
        <scheme val="minor"/>
      </rPr>
      <t xml:space="preserve">
</t>
    </r>
    <r>
      <rPr>
        <sz val="12"/>
        <rFont val="ＭＳ Ｐゴシック (本文)"/>
        <charset val="128"/>
      </rPr>
      <t>[ 日本水泳連盟登録団体用 ]</t>
    </r>
    <rPh sb="0" eb="7">
      <t>・</t>
    </rPh>
    <rPh sb="12" eb="15">
      <t>フクオカケン</t>
    </rPh>
    <rPh sb="15" eb="17">
      <t>ガクドウ</t>
    </rPh>
    <rPh sb="17" eb="19">
      <t>ツウシン</t>
    </rPh>
    <phoneticPr fontId="4"/>
  </si>
  <si>
    <t>※未登録団体・個人参加は③申込総括表をご使用ください。</t>
    <phoneticPr fontId="4"/>
  </si>
  <si>
    <t>内に必要事項を入力・保存し、メールに添付してご提出してください</t>
    <rPh sb="0" eb="1">
      <t>・</t>
    </rPh>
    <phoneticPr fontId="4"/>
  </si>
  <si>
    <t>団体番号</t>
    <phoneticPr fontId="4"/>
  </si>
  <si>
    <t>405**</t>
    <phoneticPr fontId="4"/>
  </si>
  <si>
    <t>団体名</t>
    <phoneticPr fontId="4"/>
  </si>
  <si>
    <t>SQ</t>
    <phoneticPr fontId="16"/>
  </si>
  <si>
    <t>チーム名</t>
  </si>
  <si>
    <t>略称</t>
    <rPh sb="0" eb="2">
      <t>リャクショウ</t>
    </rPh>
    <phoneticPr fontId="16"/>
  </si>
  <si>
    <t>住所</t>
    <rPh sb="0" eb="2">
      <t>ジュウショ</t>
    </rPh>
    <phoneticPr fontId="16"/>
  </si>
  <si>
    <t>担当者</t>
    <rPh sb="0" eb="3">
      <t>タントウシャ</t>
    </rPh>
    <phoneticPr fontId="16"/>
  </si>
  <si>
    <t>電話番号</t>
    <rPh sb="0" eb="4">
      <t>デンワバンゴウ</t>
    </rPh>
    <phoneticPr fontId="16"/>
  </si>
  <si>
    <t>メールアドレス</t>
    <phoneticPr fontId="16"/>
  </si>
  <si>
    <t>個人種目の参加人数</t>
  </si>
  <si>
    <t>個人種目</t>
  </si>
  <si>
    <t>円</t>
    <rPh sb="0" eb="1">
      <t>エン</t>
    </rPh>
    <phoneticPr fontId="16"/>
  </si>
  <si>
    <t>リレー種目</t>
  </si>
  <si>
    <t>費用合計</t>
  </si>
  <si>
    <t>総合計</t>
  </si>
  <si>
    <t>WEB集計</t>
    <rPh sb="0" eb="2">
      <t>シュウケイ</t>
    </rPh>
    <phoneticPr fontId="16"/>
  </si>
  <si>
    <t>総括表</t>
    <rPh sb="0" eb="3">
      <t>ソウカツヒョウ</t>
    </rPh>
    <phoneticPr fontId="16"/>
  </si>
  <si>
    <t>照合</t>
    <rPh sb="0" eb="2">
      <t>ショウゴウ</t>
    </rPh>
    <phoneticPr fontId="16"/>
  </si>
  <si>
    <t>振込</t>
    <rPh sb="0" eb="2">
      <t>フリコミ</t>
    </rPh>
    <phoneticPr fontId="16"/>
  </si>
  <si>
    <t>競技役員①</t>
    <rPh sb="0" eb="1">
      <t>キョウギ</t>
    </rPh>
    <phoneticPr fontId="16"/>
  </si>
  <si>
    <t>競技役員②</t>
    <rPh sb="0" eb="1">
      <t>キョウギ</t>
    </rPh>
    <phoneticPr fontId="16"/>
  </si>
  <si>
    <t>競技役員③</t>
    <rPh sb="0" eb="1">
      <t>キョウギ</t>
    </rPh>
    <phoneticPr fontId="16"/>
  </si>
  <si>
    <t>付添AD
申請数</t>
    <rPh sb="0" eb="2">
      <t>ツキソイ</t>
    </rPh>
    <phoneticPr fontId="16"/>
  </si>
  <si>
    <t>引率者氏名</t>
    <rPh sb="0" eb="1">
      <t>インソツシャ</t>
    </rPh>
    <phoneticPr fontId="16"/>
  </si>
  <si>
    <t>来場
方法</t>
    <rPh sb="0" eb="2">
      <t>ライジョウ</t>
    </rPh>
    <phoneticPr fontId="16"/>
  </si>
  <si>
    <t>来場車両/DAY1</t>
    <rPh sb="0" eb="2">
      <t>ライジョウ</t>
    </rPh>
    <phoneticPr fontId="16"/>
  </si>
  <si>
    <t>駐車許可証発行数</t>
    <rPh sb="0" eb="2">
      <t>シンセイ</t>
    </rPh>
    <phoneticPr fontId="16"/>
  </si>
  <si>
    <t>領収証</t>
    <phoneticPr fontId="16"/>
  </si>
  <si>
    <t>男子</t>
  </si>
  <si>
    <t>女子</t>
  </si>
  <si>
    <t>合計</t>
  </si>
  <si>
    <t>費用</t>
  </si>
  <si>
    <t>参加費</t>
  </si>
  <si>
    <t>予約ﾌﾟﾛｸﾞﾗﾑ</t>
    <rPh sb="0" eb="2">
      <t>ヨヤク</t>
    </rPh>
    <phoneticPr fontId="16"/>
  </si>
  <si>
    <t>その他</t>
    <phoneticPr fontId="16"/>
  </si>
  <si>
    <t>入金確認</t>
    <rPh sb="0" eb="2">
      <t>ニュウキン</t>
    </rPh>
    <phoneticPr fontId="16"/>
  </si>
  <si>
    <t>氏名</t>
    <rPh sb="0" eb="2">
      <t>シメイ</t>
    </rPh>
    <phoneticPr fontId="16"/>
  </si>
  <si>
    <t>資格級</t>
    <phoneticPr fontId="16"/>
  </si>
  <si>
    <t>備考</t>
    <rPh sb="0" eb="2">
      <t>ビコウ</t>
    </rPh>
    <phoneticPr fontId="4"/>
  </si>
  <si>
    <t>バス</t>
    <phoneticPr fontId="16"/>
  </si>
  <si>
    <t>ワゴン</t>
    <phoneticPr fontId="16"/>
  </si>
  <si>
    <t>普通車</t>
    <rPh sb="0" eb="3">
      <t>フツウシャ</t>
    </rPh>
    <phoneticPr fontId="16"/>
  </si>
  <si>
    <t>競技役員</t>
    <phoneticPr fontId="16"/>
  </si>
  <si>
    <t>割振</t>
    <rPh sb="0" eb="2">
      <t>ワリフ</t>
    </rPh>
    <phoneticPr fontId="16"/>
  </si>
  <si>
    <t>宛先</t>
    <rPh sb="0" eb="2">
      <t>アテサキ</t>
    </rPh>
    <phoneticPr fontId="16"/>
  </si>
  <si>
    <t>項目①</t>
    <rPh sb="0" eb="2">
      <t>コウモク</t>
    </rPh>
    <phoneticPr fontId="16"/>
  </si>
  <si>
    <t>金額①</t>
    <rPh sb="0" eb="2">
      <t>キンガク</t>
    </rPh>
    <phoneticPr fontId="16"/>
  </si>
  <si>
    <t>項目②</t>
    <rPh sb="0" eb="2">
      <t>コウモク</t>
    </rPh>
    <phoneticPr fontId="16"/>
  </si>
  <si>
    <t>金額②</t>
    <rPh sb="0" eb="2">
      <t>キンガク</t>
    </rPh>
    <phoneticPr fontId="16"/>
  </si>
  <si>
    <t>項目③</t>
    <rPh sb="0" eb="2">
      <t>コウモク</t>
    </rPh>
    <phoneticPr fontId="16"/>
  </si>
  <si>
    <t>金額③</t>
    <rPh sb="0" eb="2">
      <t>キンガク</t>
    </rPh>
    <phoneticPr fontId="16"/>
  </si>
  <si>
    <t>備考</t>
    <rPh sb="0" eb="2">
      <t>ビコウ</t>
    </rPh>
    <phoneticPr fontId="16"/>
  </si>
  <si>
    <t>クラブ所在地</t>
  </si>
  <si>
    <t>〒</t>
  </si>
  <si>
    <t>℡</t>
  </si>
  <si>
    <t>自</t>
    <rPh sb="0" eb="1">
      <t>ジ</t>
    </rPh>
    <phoneticPr fontId="16"/>
  </si>
  <si>
    <t>申込責任者</t>
    <rPh sb="0" eb="2">
      <t>モウシコミ</t>
    </rPh>
    <phoneticPr fontId="4"/>
  </si>
  <si>
    <t>【氏名】</t>
  </si>
  <si>
    <t>【携帯】</t>
  </si>
  <si>
    <t>※申込内容に関する問い合わせや大会中に連絡する場合がございます。</t>
    <rPh sb="0" eb="1">
      <t>モウシコミ</t>
    </rPh>
    <phoneticPr fontId="4"/>
  </si>
  <si>
    <t>連絡用E-mail</t>
  </si>
  <si>
    <t>@</t>
  </si>
  <si>
    <t>※Web-SWMSYSと同一のアドレスを入力してください。登録されたアドレス宛にエントリー確認や事前配布資料を送信いたします。</t>
    <rPh sb="0" eb="2">
      <t>イッショノ</t>
    </rPh>
    <phoneticPr fontId="4"/>
  </si>
  <si>
    <r>
      <rPr>
        <sz val="8"/>
        <color theme="0"/>
        <rFont val="ＭＳ Ｐゴシック (本文)"/>
        <family val="3"/>
        <charset val="128"/>
      </rPr>
      <t>※</t>
    </r>
    <r>
      <rPr>
        <sz val="8"/>
        <color theme="1"/>
        <rFont val="游ゴシック"/>
        <family val="2"/>
        <charset val="128"/>
        <scheme val="minor"/>
      </rPr>
      <t>携帯電話･スマートフォンをご登録された場合、パソコンからのメール受信を拒否されている場合は正しく送信されない場合がございます。</t>
    </r>
    <rPh sb="0" eb="1">
      <t>タダシク</t>
    </rPh>
    <rPh sb="3" eb="7">
      <t>ケイタイデンワ</t>
    </rPh>
    <rPh sb="17" eb="19">
      <t>トウロク</t>
    </rPh>
    <rPh sb="22" eb="24">
      <t>バアイ</t>
    </rPh>
    <phoneticPr fontId="4"/>
  </si>
  <si>
    <t>（１）　申込集計表</t>
    <phoneticPr fontId="4"/>
  </si>
  <si>
    <t>費　　目</t>
  </si>
  <si>
    <t>内　　　　　　　　訳</t>
  </si>
  <si>
    <t>合計金額</t>
  </si>
  <si>
    <t>参加人数</t>
  </si>
  <si>
    <t>名</t>
  </si>
  <si>
    <t>種目</t>
  </si>
  <si>
    <t>種目数</t>
  </si>
  <si>
    <t>計</t>
  </si>
  <si>
    <t>種　目　料</t>
  </si>
  <si>
    <t>個人種目費</t>
  </si>
  <si>
    <t>×</t>
  </si>
  <si>
    <t>円</t>
  </si>
  <si>
    <t>予約ﾌﾟﾛｸﾞﾗﾑ</t>
  </si>
  <si>
    <t>冊</t>
    <rPh sb="0" eb="1">
      <t>サツ</t>
    </rPh>
    <phoneticPr fontId="4"/>
  </si>
  <si>
    <t>A級</t>
    <phoneticPr fontId="4"/>
  </si>
  <si>
    <t>通信費</t>
    <phoneticPr fontId="4"/>
  </si>
  <si>
    <t>式</t>
    <rPh sb="0" eb="1">
      <t>シキ</t>
    </rPh>
    <phoneticPr fontId="4"/>
  </si>
  <si>
    <t>B級</t>
    <phoneticPr fontId="4"/>
  </si>
  <si>
    <t>合　　計</t>
  </si>
  <si>
    <t>C級</t>
    <phoneticPr fontId="4"/>
  </si>
  <si>
    <t>※各申込数や金額がWeb-SWMSYSと一致していることをご確認ください。</t>
    <rPh sb="0" eb="1">
      <t>ゴウケイキンガク</t>
    </rPh>
    <phoneticPr fontId="4"/>
  </si>
  <si>
    <t>（２）　付添（コーチ・チームスタッフ）申請　氏名を入力してください。</t>
    <phoneticPr fontId="4"/>
  </si>
  <si>
    <t>※５名以上申請される場合は総括表送信時にメールにて氏名をお知らせください。</t>
    <rPh sb="0" eb="1">
      <t>ゴウケイキンガク</t>
    </rPh>
    <phoneticPr fontId="4"/>
  </si>
  <si>
    <t>（３）　来場方法を入力してください。（チーム車両のみ・必要台数のみ申請してください）</t>
    <phoneticPr fontId="4"/>
  </si>
  <si>
    <t>大型・中型バス
マイクロバス</t>
    <rPh sb="0" eb="2">
      <t>・</t>
    </rPh>
    <phoneticPr fontId="4"/>
  </si>
  <si>
    <t>台</t>
    <rPh sb="0" eb="1">
      <t>ダイ</t>
    </rPh>
    <phoneticPr fontId="4"/>
  </si>
  <si>
    <t>普通車
軽自動車</t>
    <rPh sb="0" eb="4">
      <t>ケイジドウシャ</t>
    </rPh>
    <phoneticPr fontId="4"/>
  </si>
  <si>
    <t>駐車許可証
申請合計数</t>
    <rPh sb="0" eb="2">
      <t>シンセイ</t>
    </rPh>
    <phoneticPr fontId="4"/>
  </si>
  <si>
    <t>ハイエース
クラス</t>
    <phoneticPr fontId="4"/>
  </si>
  <si>
    <t>競技役員</t>
    <rPh sb="0" eb="4">
      <t>（</t>
    </rPh>
    <phoneticPr fontId="4"/>
  </si>
  <si>
    <t>※必要数以上の申請をされますと大会運営に支障をきたしますのでご遠慮ください。なお申請枚数が予定枚数を上回りますと発行制限を実施します。</t>
    <rPh sb="0" eb="1">
      <t>ゴウケイキンガク</t>
    </rPh>
    <phoneticPr fontId="4"/>
  </si>
  <si>
    <t>※保護者による送迎車両には許可証の発行はできません。</t>
    <rPh sb="0" eb="1">
      <t>ホゴシャ</t>
    </rPh>
    <phoneticPr fontId="4"/>
  </si>
  <si>
    <t>※（４）で申請された協力競技役員で駐車許可証（普通車のみ）が必要な場合は申請をお願いします。</t>
    <rPh sb="0" eb="1">
      <t>ホゴシャ</t>
    </rPh>
    <phoneticPr fontId="4"/>
  </si>
  <si>
    <t>（４）　協力競技役員申請</t>
    <rPh sb="0" eb="2">
      <t>キョウリョク</t>
    </rPh>
    <phoneticPr fontId="4"/>
  </si>
  <si>
    <t>●福岡市水泳協会加盟団体は１名以上の競技役員有資格者派遣のご協力をお願いします。</t>
    <rPh sb="0" eb="1">
      <t>シキ</t>
    </rPh>
    <phoneticPr fontId="4"/>
  </si>
  <si>
    <t>●競技役員資格の有効期限をご確認のうえ、氏名と資格級を入力して下さい。</t>
    <rPh sb="0" eb="1">
      <t>キュウユウコウキゲンカクニンシメイトウロクバンゴウニュウリョククダ</t>
    </rPh>
    <phoneticPr fontId="4"/>
  </si>
  <si>
    <t>氏　　名</t>
  </si>
  <si>
    <t>資格級</t>
    <rPh sb="0" eb="2">
      <t>□</t>
    </rPh>
    <phoneticPr fontId="4"/>
  </si>
  <si>
    <t>※2022年4月に福岡水泳協会で実施しました2022年度競技役員アンケート（葉書の送付）と重複して登録されないようご注意ください。</t>
    <rPh sb="0" eb="1">
      <t>ネンユウコウキゲンカクニンシメイトウロクバンゴウニュウリョククダ</t>
    </rPh>
    <phoneticPr fontId="4"/>
  </si>
  <si>
    <t>総括表送信先　▷▷▷▷▷　大会実行委員長　寺松 恭雄宛　【e-mail】　fukuoka.swimming@gmail.com</t>
    <rPh sb="0" eb="1">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</si>
</sst>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name val="ＭＳ 明朝"/>
      <family val="1"/>
      <charset val="128"/>
    </font>
    <font>
      <sz val="12"/>
      <color theme="1"/>
      <name val="游ゴシック"/>
      <family val="2"/>
      <charset val="128"/>
      <scheme val="minor"/>
    </font>
    <font>
      <sz val="11"/>
      <name val="ＭＳ 明朝"/>
      <family val="1"/>
      <charset val="128"/>
    </font>
    <font>
      <sz val="10"/>
      <name val="HGS明朝E"/>
      <family val="1"/>
      <charset val="128"/>
    </font>
    <font>
      <sz val="6"/>
      <name val="ＭＳ 明朝"/>
      <family val="1"/>
      <charset val="128"/>
    </font>
    <font>
      <sz val="11"/>
      <name val="HGS明朝E"/>
      <family val="1"/>
      <charset val="128"/>
    </font>
    <font>
      <sz val="18"/>
      <name val="游ゴシック"/>
      <family val="3"/>
      <charset val="128"/>
      <scheme val="minor"/>
    </font>
    <font>
      <sz val="20"/>
      <name val="ＭＳ Ｐゴシック (本文)"/>
      <family val="3"/>
      <charset val="128"/>
    </font>
    <font>
      <sz val="18"/>
      <name val="游ゴシック"/>
      <family val="2"/>
      <charset val="128"/>
      <scheme val="minor"/>
    </font>
    <font>
      <sz val="12"/>
      <name val="ＭＳ Ｐゴシック (本文)"/>
      <charset val="128"/>
    </font>
    <font>
      <sz val="11"/>
      <color theme="1"/>
      <name val="游ゴシック"/>
      <family val="2"/>
      <charset val="128"/>
      <scheme val="minor"/>
    </font>
    <font>
      <sz val="10"/>
      <color rgb="FFFF0000"/>
      <name val="HGS明朝E"/>
      <family val="1"/>
      <charset val="128"/>
    </font>
    <font>
      <sz val="22"/>
      <name val="HGS明朝E"/>
      <family val="1"/>
      <charset val="128"/>
    </font>
    <font>
      <sz val="20"/>
      <name val="游ゴシック"/>
      <family val="2"/>
      <charset val="128"/>
      <scheme val="minor"/>
    </font>
    <font>
      <sz val="8"/>
      <name val="游ゴシック"/>
      <family val="2"/>
      <charset val="128"/>
      <scheme val="minor"/>
    </font>
    <font>
      <sz val="12"/>
      <color theme="0"/>
      <name val="游ゴシック"/>
      <family val="3"/>
      <charset val="128"/>
      <scheme val="minor"/>
    </font>
    <font>
      <sz val="6"/>
      <name val="游ゴシック"/>
      <family val="2"/>
      <charset val="128"/>
      <scheme val="minor"/>
    </font>
    <font>
      <sz val="11"/>
      <color theme="0"/>
      <name val="游ゴシック"/>
      <family val="3"/>
      <charset val="128"/>
      <scheme val="minor"/>
    </font>
    <font>
      <sz val="9"/>
      <color theme="0"/>
      <name val="游ゴシック"/>
      <family val="3"/>
      <charset val="128"/>
      <scheme val="minor"/>
    </font>
    <font>
      <sz val="8"/>
      <color theme="0"/>
      <name val="游ゴシック"/>
      <family val="3"/>
      <charset val="128"/>
      <scheme val="minor"/>
    </font>
    <font>
      <sz val="12"/>
      <color theme="1"/>
      <name val="游ゴシック"/>
      <family val="3"/>
      <charset val="128"/>
      <scheme val="minor"/>
    </font>
    <font>
      <sz val="12"/>
      <name val="游ゴシック"/>
      <family val="3"/>
      <charset val="128"/>
      <scheme val="minor"/>
    </font>
    <font>
      <u/>
      <sz val="11"/>
      <color theme="10"/>
      <name val="ＭＳ 明朝"/>
      <family val="1"/>
      <charset val="128"/>
    </font>
    <font>
      <sz val="11"/>
      <name val="游ゴシック"/>
      <family val="3"/>
      <charset val="128"/>
      <scheme val="minor"/>
    </font>
    <font>
      <sz val="8"/>
      <color theme="1"/>
      <name val="游ゴシック"/>
      <family val="2"/>
      <charset val="128"/>
      <scheme val="minor"/>
    </font>
    <font>
      <sz val="16"/>
      <color theme="1"/>
      <name val="游ゴシック"/>
      <family val="2"/>
      <charset val="128"/>
      <scheme val="minor"/>
    </font>
    <font>
      <sz val="8"/>
      <color theme="1"/>
      <name val="游ゴシック"/>
      <family val="3"/>
      <charset val="128"/>
      <scheme val="minor"/>
    </font>
    <font>
      <sz val="8"/>
      <color theme="0"/>
      <name val="ＭＳ Ｐゴシック (本文)"/>
      <family val="3"/>
      <charset val="128"/>
    </font>
    <font>
      <sz val="16"/>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1"/>
      <color rgb="FFFF0000"/>
      <name val="游ゴシック"/>
      <family val="2"/>
      <charset val="128"/>
      <scheme val="minor"/>
    </font>
    <font>
      <sz val="10"/>
      <color theme="1"/>
      <name val="游ゴシック"/>
      <family val="2"/>
      <charset val="128"/>
      <scheme val="minor"/>
    </font>
    <font>
      <b/>
      <sz val="14"/>
      <color theme="0"/>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0"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22" fillId="0" borderId="0" applyNumberFormat="0" applyFill="0" applyBorder="0" applyAlignment="0" applyProtection="0">
      <alignment vertical="center"/>
    </xf>
  </cellStyleXfs>
  <cellXfs count="124">
    <xf numFmtId="0" fontId="0" fillId="0" borderId="0" xfId="0">
      <alignmen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5" fillId="0" borderId="0" xfId="0" applyFont="1" applyProtection="1">
      <alignment vertical="center"/>
    </xf>
    <xf numFmtId="0" fontId="6" fillId="0" borderId="0" xfId="0" applyFont="1" applyFill="1" applyAlignment="1" applyProtection="1">
      <alignment horizontal="center" vertical="center" wrapText="1"/>
    </xf>
    <xf numFmtId="0" fontId="8" fillId="0" borderId="0" xfId="0" applyFont="1" applyFill="1" applyAlignment="1" applyProtection="1">
      <alignment horizontal="center" vertical="center" wrapText="1"/>
    </xf>
    <xf numFmtId="0" fontId="8" fillId="0" borderId="0" xfId="0" applyFont="1" applyFill="1" applyAlignment="1" applyProtection="1">
      <alignment vertical="center"/>
    </xf>
    <xf numFmtId="0" fontId="10" fillId="0" borderId="0" xfId="0" applyFont="1" applyFill="1" applyProtection="1">
      <alignment vertical="center"/>
    </xf>
    <xf numFmtId="0" fontId="10" fillId="0" borderId="0" xfId="0" applyNumberFormat="1" applyFont="1" applyFill="1" applyProtection="1">
      <alignment vertical="center"/>
    </xf>
    <xf numFmtId="0" fontId="11" fillId="2" borderId="0" xfId="0" applyFont="1" applyFill="1" applyAlignment="1" applyProtection="1">
      <alignment horizontal="right" vertical="center" wrapText="1"/>
    </xf>
    <xf numFmtId="0" fontId="11" fillId="2" borderId="0" xfId="0" applyFont="1" applyFill="1" applyAlignment="1" applyProtection="1">
      <alignment vertical="center" wrapText="1"/>
    </xf>
    <xf numFmtId="0" fontId="12" fillId="2"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13" fillId="3" borderId="1" xfId="1"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center" vertical="center"/>
    </xf>
    <xf numFmtId="0" fontId="10" fillId="3" borderId="3"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xf>
    <xf numFmtId="0" fontId="15" fillId="4" borderId="1" xfId="0" applyNumberFormat="1" applyFont="1" applyFill="1" applyBorder="1" applyAlignment="1" applyProtection="1">
      <alignment horizontal="center" vertical="center"/>
    </xf>
    <xf numFmtId="0" fontId="15" fillId="4" borderId="1" xfId="0" applyNumberFormat="1" applyFont="1" applyFill="1" applyBorder="1" applyAlignment="1" applyProtection="1">
      <alignment horizontal="center" vertical="center"/>
    </xf>
    <xf numFmtId="0" fontId="15" fillId="4" borderId="1" xfId="0" applyNumberFormat="1" applyFont="1" applyFill="1" applyBorder="1" applyAlignment="1" applyProtection="1">
      <alignment horizontal="right" vertical="center"/>
    </xf>
    <xf numFmtId="0" fontId="15" fillId="4" borderId="1" xfId="0" applyNumberFormat="1" applyFont="1" applyFill="1" applyBorder="1" applyAlignment="1" applyProtection="1">
      <alignment vertical="center"/>
    </xf>
    <xf numFmtId="0" fontId="17" fillId="4" borderId="1" xfId="0" applyNumberFormat="1" applyFont="1" applyFill="1" applyBorder="1" applyAlignment="1" applyProtection="1">
      <alignment horizontal="center" vertical="center"/>
    </xf>
    <xf numFmtId="0" fontId="17" fillId="4" borderId="4" xfId="0" applyNumberFormat="1" applyFont="1" applyFill="1" applyBorder="1" applyAlignment="1" applyProtection="1">
      <alignment horizontal="center" vertical="center"/>
    </xf>
    <xf numFmtId="0" fontId="15" fillId="4" borderId="4" xfId="0" applyNumberFormat="1" applyFont="1" applyFill="1" applyBorder="1" applyAlignment="1" applyProtection="1">
      <alignment horizontal="center" vertical="center"/>
    </xf>
    <xf numFmtId="0" fontId="17" fillId="4" borderId="1" xfId="0" applyNumberFormat="1" applyFont="1" applyFill="1" applyBorder="1" applyAlignment="1" applyProtection="1">
      <alignment horizontal="center" vertical="center"/>
    </xf>
    <xf numFmtId="0" fontId="15" fillId="4" borderId="5" xfId="0" applyNumberFormat="1" applyFont="1" applyFill="1" applyBorder="1" applyAlignment="1" applyProtection="1">
      <alignment horizontal="center" vertical="center" shrinkToFit="1"/>
    </xf>
    <xf numFmtId="0" fontId="15" fillId="4" borderId="6" xfId="0" applyNumberFormat="1" applyFont="1" applyFill="1" applyBorder="1" applyAlignment="1" applyProtection="1">
      <alignment horizontal="center" vertical="center" shrinkToFit="1"/>
    </xf>
    <xf numFmtId="0" fontId="15" fillId="4" borderId="7" xfId="0" applyNumberFormat="1" applyFont="1" applyFill="1" applyBorder="1" applyAlignment="1" applyProtection="1">
      <alignment horizontal="center" vertical="center" shrinkToFit="1"/>
    </xf>
    <xf numFmtId="0" fontId="15" fillId="4" borderId="1" xfId="0" applyNumberFormat="1" applyFont="1" applyFill="1" applyBorder="1" applyAlignment="1" applyProtection="1">
      <alignment horizontal="center" vertical="center" wrapText="1"/>
    </xf>
    <xf numFmtId="0" fontId="15" fillId="4" borderId="5" xfId="0" applyNumberFormat="1" applyFont="1" applyFill="1" applyBorder="1" applyAlignment="1" applyProtection="1">
      <alignment horizontal="center" vertical="center" wrapText="1"/>
    </xf>
    <xf numFmtId="0" fontId="15" fillId="4" borderId="6" xfId="0" applyNumberFormat="1" applyFont="1" applyFill="1" applyBorder="1" applyAlignment="1" applyProtection="1">
      <alignment horizontal="center" vertical="center" wrapText="1"/>
    </xf>
    <xf numFmtId="0" fontId="18" fillId="4" borderId="4" xfId="0" applyNumberFormat="1" applyFont="1" applyFill="1" applyBorder="1" applyAlignment="1" applyProtection="1">
      <alignment horizontal="center" vertical="center" wrapText="1"/>
    </xf>
    <xf numFmtId="0" fontId="18" fillId="4" borderId="4" xfId="0" applyNumberFormat="1" applyFont="1" applyFill="1" applyBorder="1" applyAlignment="1" applyProtection="1">
      <alignment horizontal="center" vertical="center"/>
    </xf>
    <xf numFmtId="0" fontId="10" fillId="0" borderId="0" xfId="0" applyFont="1" applyFill="1" applyBorder="1" applyProtection="1">
      <alignment vertical="center"/>
    </xf>
    <xf numFmtId="0" fontId="17" fillId="4" borderId="8" xfId="0" applyNumberFormat="1" applyFont="1" applyFill="1" applyBorder="1" applyAlignment="1" applyProtection="1">
      <alignment horizontal="center" vertical="center"/>
    </xf>
    <xf numFmtId="0" fontId="15" fillId="4" borderId="8" xfId="0" applyNumberFormat="1" applyFont="1" applyFill="1" applyBorder="1" applyAlignment="1" applyProtection="1">
      <alignment horizontal="center" vertical="center"/>
    </xf>
    <xf numFmtId="0" fontId="15" fillId="4" borderId="1" xfId="0" applyNumberFormat="1" applyFont="1" applyFill="1" applyBorder="1" applyAlignment="1" applyProtection="1">
      <alignment horizontal="center" vertical="center" shrinkToFit="1"/>
    </xf>
    <xf numFmtId="0" fontId="15" fillId="4" borderId="1" xfId="0" applyNumberFormat="1" applyFont="1" applyFill="1" applyBorder="1" applyAlignment="1" applyProtection="1">
      <alignment horizontal="center" vertical="center" wrapText="1" shrinkToFit="1"/>
    </xf>
    <xf numFmtId="0" fontId="18" fillId="4" borderId="8" xfId="0" applyNumberFormat="1" applyFont="1" applyFill="1" applyBorder="1" applyAlignment="1" applyProtection="1">
      <alignment horizontal="center" vertical="center"/>
    </xf>
    <xf numFmtId="0" fontId="18" fillId="4" borderId="1" xfId="0" applyNumberFormat="1" applyFont="1" applyFill="1" applyBorder="1" applyAlignment="1" applyProtection="1">
      <alignment horizontal="center" vertical="center"/>
    </xf>
    <xf numFmtId="0" fontId="15" fillId="4" borderId="1" xfId="0" applyNumberFormat="1" applyFont="1" applyFill="1" applyBorder="1" applyAlignment="1" applyProtection="1">
      <alignment horizontal="center" vertical="center" wrapText="1"/>
    </xf>
    <xf numFmtId="0" fontId="19" fillId="4" borderId="1"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0" fillId="0" borderId="3" xfId="0" applyFont="1" applyFill="1" applyBorder="1" applyProtection="1">
      <alignment vertical="center"/>
    </xf>
    <xf numFmtId="0" fontId="20" fillId="0" borderId="1"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justifyLastLine="1"/>
    </xf>
    <xf numFmtId="0" fontId="20" fillId="0" borderId="1" xfId="0" applyNumberFormat="1" applyFont="1" applyFill="1" applyBorder="1" applyAlignment="1" applyProtection="1">
      <alignment horizontal="distributed" vertical="center" justifyLastLine="1"/>
    </xf>
    <xf numFmtId="0" fontId="20" fillId="0" borderId="1" xfId="0" applyNumberFormat="1" applyFont="1" applyFill="1" applyBorder="1" applyAlignment="1" applyProtection="1">
      <alignment vertical="center" wrapText="1" justifyLastLine="1"/>
    </xf>
    <xf numFmtId="0" fontId="21" fillId="0" borderId="1" xfId="0" applyNumberFormat="1" applyFont="1" applyFill="1" applyBorder="1" applyAlignment="1" applyProtection="1">
      <alignment horizontal="center" vertical="center"/>
    </xf>
    <xf numFmtId="0" fontId="22" fillId="0" borderId="1" xfId="2" applyNumberFormat="1" applyFill="1" applyBorder="1" applyAlignment="1" applyProtection="1">
      <alignment horizontal="left" vertical="center"/>
    </xf>
    <xf numFmtId="0" fontId="20" fillId="0" borderId="1" xfId="0" applyNumberFormat="1" applyFont="1" applyFill="1" applyBorder="1" applyAlignment="1" applyProtection="1">
      <alignment horizontal="right" vertical="center"/>
    </xf>
    <xf numFmtId="0" fontId="21" fillId="0" borderId="1" xfId="0" applyNumberFormat="1" applyFont="1" applyFill="1" applyBorder="1" applyAlignment="1" applyProtection="1">
      <alignment horizontal="right" vertical="center"/>
    </xf>
    <xf numFmtId="0" fontId="23" fillId="0" borderId="1" xfId="0" applyNumberFormat="1" applyFont="1" applyFill="1" applyBorder="1" applyAlignment="1" applyProtection="1">
      <alignment vertical="center" shrinkToFit="1"/>
    </xf>
    <xf numFmtId="0" fontId="20" fillId="0" borderId="1" xfId="0" applyNumberFormat="1" applyFont="1" applyFill="1" applyBorder="1" applyAlignment="1" applyProtection="1">
      <alignment horizontal="center" vertical="center" shrinkToFit="1"/>
    </xf>
    <xf numFmtId="0" fontId="0" fillId="0" borderId="1" xfId="0" applyNumberFormat="1" applyFill="1" applyBorder="1" applyAlignment="1" applyProtection="1">
      <alignment horizontal="center" vertical="center"/>
    </xf>
    <xf numFmtId="0" fontId="20" fillId="0" borderId="1" xfId="0" applyNumberFormat="1" applyFont="1" applyFill="1" applyBorder="1" applyAlignment="1" applyProtection="1">
      <alignment horizontal="center" vertical="center" wrapText="1" shrinkToFit="1"/>
    </xf>
    <xf numFmtId="0" fontId="20"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right" vertical="center" wrapText="1"/>
    </xf>
    <xf numFmtId="0" fontId="24" fillId="0" borderId="1" xfId="0" applyNumberFormat="1" applyFont="1" applyFill="1" applyBorder="1" applyAlignment="1" applyProtection="1">
      <alignment horizontal="center" vertical="center"/>
    </xf>
    <xf numFmtId="0" fontId="10" fillId="3" borderId="6" xfId="0" applyFont="1" applyFill="1" applyBorder="1" applyAlignment="1" applyProtection="1">
      <alignment horizontal="center" vertical="center"/>
      <protection locked="0"/>
    </xf>
    <xf numFmtId="0" fontId="24" fillId="0" borderId="9"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3" xfId="0" applyFont="1" applyFill="1" applyBorder="1" applyAlignment="1" applyProtection="1">
      <alignment horizontal="center" vertical="center"/>
    </xf>
    <xf numFmtId="0" fontId="24" fillId="0" borderId="0" xfId="0" applyFont="1" applyFill="1" applyProtection="1">
      <alignment vertical="center"/>
    </xf>
    <xf numFmtId="0" fontId="26" fillId="0" borderId="0" xfId="0" applyFont="1" applyFill="1" applyBorder="1" applyAlignment="1" applyProtection="1">
      <alignment horizontal="left" vertical="center"/>
    </xf>
    <xf numFmtId="49" fontId="10" fillId="0" borderId="0" xfId="0" applyNumberFormat="1" applyFont="1" applyFill="1" applyAlignment="1" applyProtection="1">
      <alignment horizontal="left" vertical="center"/>
    </xf>
    <xf numFmtId="0" fontId="10" fillId="0" borderId="1"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vertical="center"/>
    </xf>
    <xf numFmtId="0" fontId="10"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vertical="center"/>
      <protection locked="0"/>
    </xf>
    <xf numFmtId="0" fontId="10" fillId="0" borderId="1" xfId="0" applyFont="1" applyFill="1" applyBorder="1" applyProtection="1">
      <alignment vertical="center"/>
    </xf>
    <xf numFmtId="0" fontId="10" fillId="0" borderId="10"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4" xfId="0" applyFont="1" applyFill="1" applyBorder="1" applyAlignment="1" applyProtection="1">
      <alignment vertical="center"/>
    </xf>
    <xf numFmtId="0" fontId="10" fillId="0" borderId="4" xfId="0" applyFont="1" applyFill="1" applyBorder="1" applyProtection="1">
      <alignment vertical="center"/>
    </xf>
    <xf numFmtId="0" fontId="10" fillId="0" borderId="16"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3" fontId="10" fillId="0" borderId="16" xfId="0" applyNumberFormat="1" applyFont="1" applyFill="1" applyBorder="1" applyAlignment="1" applyProtection="1">
      <alignment horizontal="center" vertical="center"/>
    </xf>
    <xf numFmtId="0" fontId="10" fillId="0" borderId="17" xfId="0" applyFont="1" applyFill="1" applyBorder="1" applyAlignment="1" applyProtection="1">
      <alignment vertical="center"/>
    </xf>
    <xf numFmtId="0" fontId="10" fillId="0" borderId="16" xfId="0" applyFont="1" applyFill="1" applyBorder="1" applyProtection="1">
      <alignment vertical="center"/>
    </xf>
    <xf numFmtId="0" fontId="28" fillId="0" borderId="17" xfId="0" applyFont="1" applyFill="1" applyBorder="1" applyProtection="1">
      <alignment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3" fontId="10" fillId="0" borderId="1" xfId="0" applyNumberFormat="1" applyFont="1" applyFill="1" applyBorder="1" applyAlignment="1" applyProtection="1">
      <alignment horizontal="center" vertical="center"/>
    </xf>
    <xf numFmtId="0" fontId="10" fillId="3" borderId="5" xfId="0" applyFont="1" applyFill="1" applyBorder="1" applyAlignment="1" applyProtection="1">
      <alignment vertical="center"/>
      <protection locked="0"/>
    </xf>
    <xf numFmtId="0" fontId="28" fillId="0" borderId="5" xfId="0" applyFont="1" applyFill="1" applyBorder="1" applyProtection="1">
      <alignment vertical="center"/>
    </xf>
    <xf numFmtId="0" fontId="10" fillId="0" borderId="7" xfId="0" applyFont="1" applyFill="1" applyBorder="1" applyAlignment="1" applyProtection="1">
      <alignment horizontal="center" vertical="center"/>
    </xf>
    <xf numFmtId="0" fontId="10" fillId="0" borderId="5" xfId="0" applyFont="1" applyFill="1" applyBorder="1" applyAlignment="1" applyProtection="1">
      <alignment vertical="center"/>
      <protection locked="0"/>
    </xf>
    <xf numFmtId="3" fontId="28" fillId="0" borderId="5" xfId="0" applyNumberFormat="1" applyFont="1" applyFill="1" applyBorder="1" applyProtection="1">
      <alignment vertical="center"/>
    </xf>
    <xf numFmtId="0" fontId="13" fillId="0" borderId="5" xfId="0" applyFont="1" applyFill="1" applyBorder="1" applyAlignment="1" applyProtection="1">
      <alignment vertical="center"/>
    </xf>
    <xf numFmtId="0" fontId="13" fillId="0" borderId="6"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3" borderId="1"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31" fillId="0" borderId="0" xfId="0" applyFont="1" applyFill="1" applyAlignment="1" applyProtection="1">
      <alignment vertical="center"/>
    </xf>
    <xf numFmtId="0" fontId="10" fillId="0" borderId="0" xfId="0" applyFont="1" applyFill="1" applyBorder="1" applyAlignment="1" applyProtection="1">
      <alignment horizontal="righ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Protection="1">
      <alignment vertical="center"/>
    </xf>
    <xf numFmtId="0" fontId="32" fillId="0" borderId="1" xfId="0" applyFont="1" applyFill="1" applyBorder="1" applyAlignment="1" applyProtection="1">
      <alignment horizontal="center" vertical="center"/>
    </xf>
    <xf numFmtId="0" fontId="1" fillId="3" borderId="5"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33" fillId="5" borderId="20" xfId="0" applyFont="1" applyFill="1" applyBorder="1" applyAlignment="1" applyProtection="1">
      <alignment horizontal="center" vertical="center"/>
    </xf>
    <xf numFmtId="0" fontId="33" fillId="5" borderId="21" xfId="0" applyFont="1" applyFill="1" applyBorder="1" applyAlignment="1" applyProtection="1">
      <alignment horizontal="center" vertical="center"/>
    </xf>
    <xf numFmtId="0" fontId="33" fillId="5" borderId="22" xfId="0" applyFont="1" applyFill="1" applyBorder="1" applyAlignment="1" applyProtection="1">
      <alignment horizontal="center" vertical="center"/>
    </xf>
  </cellXfs>
  <cellStyles count="3">
    <cellStyle name="ハイパーリンク" xfId="2" builtinId="8"/>
    <cellStyle name="標準" xfId="0" builtinId="0"/>
    <cellStyle name="標準 2 2" xfId="1" xr:uid="{DA66AAF1-460E-6B47-8B79-2B6A66406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619D6-0321-644B-9167-E2BB0D096958}">
  <dimension ref="A1:CD54"/>
  <sheetViews>
    <sheetView tabSelected="1" zoomScale="150" zoomScaleNormal="150" workbookViewId="0">
      <selection activeCell="J2" sqref="J2"/>
    </sheetView>
  </sheetViews>
  <sheetFormatPr baseColWidth="10" defaultColWidth="9" defaultRowHeight="18"/>
  <cols>
    <col min="1" max="1" width="14.6640625" style="16" customWidth="1"/>
    <col min="2" max="9" width="10.83203125" style="7" customWidth="1"/>
    <col min="10" max="10" width="6.5" style="7" customWidth="1"/>
    <col min="11" max="11" width="9" style="7"/>
    <col min="12" max="18" width="9" style="7" hidden="1" customWidth="1"/>
    <col min="19" max="77" width="9" style="8" hidden="1" customWidth="1"/>
    <col min="78" max="82" width="9" style="7" hidden="1" customWidth="1"/>
    <col min="83" max="16384" width="9" style="7"/>
  </cols>
  <sheetData>
    <row r="1" spans="1:82" s="3" customFormat="1" ht="14">
      <c r="A1" s="1" t="s">
        <v>0</v>
      </c>
      <c r="B1" s="1"/>
      <c r="C1" s="1"/>
      <c r="D1" s="1"/>
      <c r="E1" s="1"/>
      <c r="F1" s="1"/>
      <c r="G1" s="1"/>
      <c r="H1" s="1"/>
      <c r="I1" s="1"/>
      <c r="J1" s="2"/>
      <c r="K1" s="2"/>
      <c r="L1" s="2"/>
    </row>
    <row r="2" spans="1:82" s="8" customFormat="1" ht="52" customHeight="1">
      <c r="A2" s="4" t="s">
        <v>1</v>
      </c>
      <c r="B2" s="5"/>
      <c r="C2" s="5"/>
      <c r="D2" s="5"/>
      <c r="E2" s="5"/>
      <c r="F2" s="5"/>
      <c r="G2" s="5"/>
      <c r="H2" s="5"/>
      <c r="I2" s="5"/>
      <c r="J2" s="6"/>
      <c r="K2" s="7"/>
      <c r="L2" s="7"/>
      <c r="M2" s="7"/>
      <c r="N2" s="7"/>
      <c r="O2" s="7"/>
      <c r="P2" s="7"/>
      <c r="Q2" s="7"/>
      <c r="R2" s="7"/>
      <c r="BZ2" s="7"/>
      <c r="CA2" s="7"/>
      <c r="CB2" s="7"/>
      <c r="CC2" s="7"/>
      <c r="CD2" s="7"/>
    </row>
    <row r="3" spans="1:82" s="3" customFormat="1" ht="14" customHeight="1">
      <c r="A3" s="9" t="s">
        <v>2</v>
      </c>
      <c r="B3" s="9"/>
      <c r="C3" s="9"/>
      <c r="D3" s="9"/>
      <c r="E3" s="9"/>
      <c r="F3" s="9"/>
      <c r="G3" s="9"/>
      <c r="H3" s="9"/>
      <c r="I3" s="9"/>
      <c r="J3" s="10"/>
      <c r="K3" s="10"/>
      <c r="L3" s="11"/>
    </row>
    <row r="4" spans="1:82" s="8" customFormat="1" ht="9" customHeight="1">
      <c r="A4" s="12"/>
      <c r="B4" s="12"/>
      <c r="C4" s="12"/>
      <c r="D4" s="12"/>
      <c r="E4" s="12"/>
      <c r="F4" s="12"/>
      <c r="G4" s="12"/>
      <c r="H4" s="12"/>
      <c r="I4" s="12"/>
      <c r="J4" s="12"/>
      <c r="K4" s="7"/>
      <c r="L4" s="7"/>
      <c r="M4" s="7"/>
      <c r="N4" s="7"/>
      <c r="O4" s="7"/>
      <c r="P4" s="7"/>
      <c r="Q4" s="7"/>
      <c r="R4" s="7"/>
      <c r="BZ4" s="7"/>
      <c r="CA4" s="7"/>
      <c r="CB4" s="7"/>
      <c r="CC4" s="7"/>
      <c r="CD4" s="7"/>
    </row>
    <row r="5" spans="1:82" s="8" customFormat="1" ht="23" customHeight="1">
      <c r="A5" s="12"/>
      <c r="B5" s="12"/>
      <c r="C5" s="12"/>
      <c r="D5" s="13"/>
      <c r="E5" s="14" t="s">
        <v>3</v>
      </c>
      <c r="F5" s="15"/>
      <c r="G5" s="15"/>
      <c r="H5" s="15"/>
      <c r="I5" s="15"/>
      <c r="J5" s="15"/>
      <c r="K5" s="7"/>
      <c r="L5" s="7"/>
      <c r="M5" s="7"/>
      <c r="N5" s="7"/>
      <c r="O5" s="7"/>
      <c r="P5" s="7"/>
      <c r="Q5" s="7"/>
      <c r="R5" s="7"/>
      <c r="BZ5" s="7"/>
      <c r="CA5" s="7"/>
      <c r="CB5" s="7"/>
      <c r="CC5" s="7"/>
      <c r="CD5" s="7"/>
    </row>
    <row r="6" spans="1:82" s="8" customFormat="1" ht="5" customHeight="1">
      <c r="A6" s="16"/>
      <c r="B6" s="7"/>
      <c r="C6" s="7"/>
      <c r="D6" s="7"/>
      <c r="E6" s="7"/>
      <c r="F6" s="7"/>
      <c r="G6" s="7"/>
      <c r="H6" s="7"/>
      <c r="I6" s="7"/>
      <c r="J6" s="7"/>
      <c r="K6" s="7"/>
      <c r="L6" s="7"/>
      <c r="M6" s="7"/>
      <c r="N6" s="7"/>
      <c r="O6" s="7"/>
      <c r="P6" s="7"/>
      <c r="Q6" s="7"/>
      <c r="R6" s="7"/>
      <c r="BZ6" s="7"/>
      <c r="CA6" s="7"/>
      <c r="CB6" s="7"/>
      <c r="CC6" s="7"/>
      <c r="CD6" s="7"/>
    </row>
    <row r="7" spans="1:82" s="8" customFormat="1" ht="23" customHeight="1">
      <c r="A7" s="16" t="s">
        <v>4</v>
      </c>
      <c r="B7" s="17" t="s">
        <v>5</v>
      </c>
      <c r="C7" s="17"/>
      <c r="D7" s="18" t="s">
        <v>6</v>
      </c>
      <c r="E7" s="17"/>
      <c r="F7" s="17"/>
      <c r="G7" s="17"/>
      <c r="H7" s="17"/>
      <c r="I7" s="17"/>
      <c r="J7" s="7"/>
      <c r="K7" s="7"/>
      <c r="L7" s="7"/>
      <c r="M7" s="7"/>
      <c r="N7" s="7"/>
      <c r="O7" s="7"/>
      <c r="P7" s="7"/>
      <c r="Q7" s="7"/>
      <c r="R7" s="7"/>
      <c r="S7" s="19" t="s">
        <v>7</v>
      </c>
      <c r="T7" s="20"/>
      <c r="U7" s="19" t="s">
        <v>8</v>
      </c>
      <c r="V7" s="19" t="s">
        <v>9</v>
      </c>
      <c r="W7" s="19" t="s">
        <v>10</v>
      </c>
      <c r="X7" s="19"/>
      <c r="Y7" s="19" t="s">
        <v>11</v>
      </c>
      <c r="Z7" s="19" t="s">
        <v>12</v>
      </c>
      <c r="AA7" s="19" t="s">
        <v>13</v>
      </c>
      <c r="AB7" s="19" t="s">
        <v>14</v>
      </c>
      <c r="AC7" s="19"/>
      <c r="AD7" s="19"/>
      <c r="AE7" s="21" t="s">
        <v>15</v>
      </c>
      <c r="AF7" s="21"/>
      <c r="AG7" s="22">
        <v>1400</v>
      </c>
      <c r="AH7" s="22" t="s">
        <v>16</v>
      </c>
      <c r="AI7" s="21" t="s">
        <v>17</v>
      </c>
      <c r="AJ7" s="21"/>
      <c r="AK7" s="22">
        <v>1500</v>
      </c>
      <c r="AL7" s="22" t="s">
        <v>16</v>
      </c>
      <c r="AM7" s="19" t="s">
        <v>18</v>
      </c>
      <c r="AN7" s="19"/>
      <c r="AO7" s="19"/>
      <c r="AP7" s="19"/>
      <c r="AQ7" s="19" t="s">
        <v>19</v>
      </c>
      <c r="AR7" s="23" t="s">
        <v>20</v>
      </c>
      <c r="AS7" s="24" t="s">
        <v>21</v>
      </c>
      <c r="AT7" s="25" t="s">
        <v>22</v>
      </c>
      <c r="AU7" s="26" t="s">
        <v>23</v>
      </c>
      <c r="AV7" s="27" t="s">
        <v>24</v>
      </c>
      <c r="AW7" s="28"/>
      <c r="AX7" s="29"/>
      <c r="AY7" s="27" t="s">
        <v>25</v>
      </c>
      <c r="AZ7" s="28"/>
      <c r="BA7" s="29"/>
      <c r="BB7" s="27" t="s">
        <v>26</v>
      </c>
      <c r="BC7" s="28"/>
      <c r="BD7" s="29"/>
      <c r="BE7" s="30" t="s">
        <v>27</v>
      </c>
      <c r="BF7" s="31" t="s">
        <v>28</v>
      </c>
      <c r="BG7" s="32"/>
      <c r="BH7" s="32"/>
      <c r="BI7" s="32"/>
      <c r="BJ7" s="33" t="s">
        <v>29</v>
      </c>
      <c r="BK7" s="23" t="s">
        <v>30</v>
      </c>
      <c r="BL7" s="23"/>
      <c r="BM7" s="23"/>
      <c r="BN7" s="23"/>
      <c r="BO7" s="34" t="s">
        <v>31</v>
      </c>
      <c r="BP7" s="26"/>
      <c r="BQ7" s="30" t="s">
        <v>32</v>
      </c>
      <c r="BR7" s="30"/>
      <c r="BS7" s="30"/>
      <c r="BT7" s="30"/>
      <c r="BU7" s="30"/>
      <c r="BV7" s="30"/>
      <c r="BW7" s="30"/>
      <c r="BX7" s="30"/>
      <c r="BZ7" s="7"/>
      <c r="CA7" s="7"/>
      <c r="CB7" s="7"/>
      <c r="CC7" s="7"/>
      <c r="CD7" s="7"/>
    </row>
    <row r="8" spans="1:82" s="8" customFormat="1" ht="5" customHeight="1">
      <c r="A8" s="16"/>
      <c r="B8" s="7"/>
      <c r="C8" s="7"/>
      <c r="D8" s="7"/>
      <c r="E8" s="7"/>
      <c r="F8" s="7"/>
      <c r="G8" s="7"/>
      <c r="H8" s="35"/>
      <c r="I8" s="7"/>
      <c r="J8" s="7"/>
      <c r="K8" s="7"/>
      <c r="L8" s="7"/>
      <c r="M8" s="7"/>
      <c r="N8" s="7"/>
      <c r="O8" s="7"/>
      <c r="P8" s="7"/>
      <c r="Q8" s="7"/>
      <c r="R8" s="7"/>
      <c r="S8" s="19"/>
      <c r="T8" s="20"/>
      <c r="U8" s="19"/>
      <c r="V8" s="19"/>
      <c r="W8" s="19"/>
      <c r="X8" s="19"/>
      <c r="Y8" s="19"/>
      <c r="Z8" s="19"/>
      <c r="AA8" s="19"/>
      <c r="AB8" s="20" t="s">
        <v>33</v>
      </c>
      <c r="AC8" s="20" t="s">
        <v>34</v>
      </c>
      <c r="AD8" s="20" t="s">
        <v>35</v>
      </c>
      <c r="AE8" s="20" t="s">
        <v>33</v>
      </c>
      <c r="AF8" s="20" t="s">
        <v>34</v>
      </c>
      <c r="AG8" s="20" t="s">
        <v>35</v>
      </c>
      <c r="AH8" s="20" t="s">
        <v>36</v>
      </c>
      <c r="AI8" s="20" t="s">
        <v>33</v>
      </c>
      <c r="AJ8" s="20" t="s">
        <v>34</v>
      </c>
      <c r="AK8" s="20" t="s">
        <v>35</v>
      </c>
      <c r="AL8" s="20" t="s">
        <v>36</v>
      </c>
      <c r="AM8" s="20" t="s">
        <v>37</v>
      </c>
      <c r="AN8" s="19" t="s">
        <v>38</v>
      </c>
      <c r="AO8" s="19"/>
      <c r="AP8" s="20" t="s">
        <v>39</v>
      </c>
      <c r="AQ8" s="19"/>
      <c r="AR8" s="23"/>
      <c r="AS8" s="36"/>
      <c r="AT8" s="37"/>
      <c r="AU8" s="38" t="s">
        <v>40</v>
      </c>
      <c r="AV8" s="38" t="s">
        <v>41</v>
      </c>
      <c r="AW8" s="38" t="s">
        <v>42</v>
      </c>
      <c r="AX8" s="38" t="s">
        <v>43</v>
      </c>
      <c r="AY8" s="38" t="s">
        <v>41</v>
      </c>
      <c r="AZ8" s="38" t="s">
        <v>42</v>
      </c>
      <c r="BA8" s="38" t="s">
        <v>43</v>
      </c>
      <c r="BB8" s="38" t="s">
        <v>41</v>
      </c>
      <c r="BC8" s="38" t="s">
        <v>42</v>
      </c>
      <c r="BD8" s="38" t="s">
        <v>43</v>
      </c>
      <c r="BE8" s="30"/>
      <c r="BF8" s="39">
        <v>1</v>
      </c>
      <c r="BG8" s="39">
        <v>2</v>
      </c>
      <c r="BH8" s="39">
        <v>3</v>
      </c>
      <c r="BI8" s="39">
        <v>4</v>
      </c>
      <c r="BJ8" s="40"/>
      <c r="BK8" s="20" t="s">
        <v>44</v>
      </c>
      <c r="BL8" s="20" t="s">
        <v>45</v>
      </c>
      <c r="BM8" s="20" t="s">
        <v>46</v>
      </c>
      <c r="BN8" s="41" t="s">
        <v>47</v>
      </c>
      <c r="BO8" s="40"/>
      <c r="BP8" s="41" t="s">
        <v>48</v>
      </c>
      <c r="BQ8" s="42" t="s">
        <v>49</v>
      </c>
      <c r="BR8" s="42" t="s">
        <v>50</v>
      </c>
      <c r="BS8" s="42" t="s">
        <v>51</v>
      </c>
      <c r="BT8" s="20" t="s">
        <v>52</v>
      </c>
      <c r="BU8" s="42" t="s">
        <v>53</v>
      </c>
      <c r="BV8" s="20" t="s">
        <v>54</v>
      </c>
      <c r="BW8" s="42" t="s">
        <v>55</v>
      </c>
      <c r="BX8" s="43" t="s">
        <v>56</v>
      </c>
      <c r="BZ8" s="7"/>
      <c r="CA8" s="7"/>
      <c r="CB8" s="7"/>
      <c r="CC8" s="7"/>
      <c r="CD8" s="7"/>
    </row>
    <row r="9" spans="1:82" s="8" customFormat="1" ht="23" customHeight="1">
      <c r="A9" s="44" t="s">
        <v>57</v>
      </c>
      <c r="B9" s="18" t="s">
        <v>58</v>
      </c>
      <c r="C9" s="17"/>
      <c r="D9" s="17"/>
      <c r="E9" s="45"/>
      <c r="F9" s="45" t="s">
        <v>59</v>
      </c>
      <c r="G9" s="17"/>
      <c r="H9" s="17"/>
      <c r="I9" s="17"/>
      <c r="J9" s="7"/>
      <c r="K9" s="7"/>
      <c r="L9" s="7"/>
      <c r="M9" s="7"/>
      <c r="N9" s="7"/>
      <c r="O9" s="7"/>
      <c r="P9" s="7"/>
      <c r="Q9" s="7"/>
      <c r="R9" s="7"/>
      <c r="S9" s="46">
        <v>1</v>
      </c>
      <c r="T9" s="46">
        <v>40009</v>
      </c>
      <c r="U9" s="47">
        <f>E7</f>
        <v>0</v>
      </c>
      <c r="V9" s="47"/>
      <c r="W9" s="48">
        <f>C9</f>
        <v>0</v>
      </c>
      <c r="X9" s="49">
        <f>B10</f>
        <v>0</v>
      </c>
      <c r="Y9" s="50">
        <f>C12</f>
        <v>0</v>
      </c>
      <c r="Z9" s="50">
        <f>C13</f>
        <v>0</v>
      </c>
      <c r="AA9" s="51" t="str">
        <f>B16&amp;D16&amp;E16</f>
        <v>@</v>
      </c>
      <c r="AB9" s="52">
        <f>D22</f>
        <v>0</v>
      </c>
      <c r="AC9" s="52">
        <f>D25</f>
        <v>0</v>
      </c>
      <c r="AD9" s="52">
        <f t="shared" ref="AD9" si="0">AB9+AC9</f>
        <v>0</v>
      </c>
      <c r="AE9" s="52">
        <f>F22</f>
        <v>0</v>
      </c>
      <c r="AF9" s="52">
        <f>F25</f>
        <v>0</v>
      </c>
      <c r="AG9" s="52">
        <f t="shared" ref="AG9" si="1">AE9+AF9</f>
        <v>0</v>
      </c>
      <c r="AH9" s="52">
        <f t="shared" ref="AH9" si="2">AG9*$N$5</f>
        <v>0</v>
      </c>
      <c r="AI9" s="52">
        <f>F28</f>
        <v>0</v>
      </c>
      <c r="AJ9" s="52">
        <f>F29</f>
        <v>1</v>
      </c>
      <c r="AK9" s="52">
        <f t="shared" ref="AK9" si="3">AI9+AJ9</f>
        <v>1</v>
      </c>
      <c r="AL9" s="52">
        <f t="shared" ref="AL9" si="4">AK9*$R$5</f>
        <v>0</v>
      </c>
      <c r="AM9" s="52">
        <f>AL9+AH9</f>
        <v>0</v>
      </c>
      <c r="AN9" s="52" t="e">
        <f>#REF!</f>
        <v>#REF!</v>
      </c>
      <c r="AO9" s="52" t="e">
        <f>#REF!</f>
        <v>#REF!</v>
      </c>
      <c r="AP9" s="52"/>
      <c r="AQ9" s="52" t="e">
        <f>(AG7*AG9)+(AK7*AK9)+(AO9)</f>
        <v>#REF!</v>
      </c>
      <c r="AR9" s="52"/>
      <c r="AS9" s="53" t="e">
        <f t="shared" ref="AS9" si="5">AQ9-AR9</f>
        <v>#REF!</v>
      </c>
      <c r="AT9" s="50"/>
      <c r="AU9" s="54"/>
      <c r="AV9" s="55">
        <f>C48</f>
        <v>0</v>
      </c>
      <c r="AW9" s="50">
        <f>F48</f>
        <v>0</v>
      </c>
      <c r="AX9" s="50">
        <f>H48</f>
        <v>0</v>
      </c>
      <c r="AY9" s="55">
        <f>C49</f>
        <v>0</v>
      </c>
      <c r="AZ9" s="50">
        <f>F49</f>
        <v>0</v>
      </c>
      <c r="BA9" s="50">
        <f>H49</f>
        <v>0</v>
      </c>
      <c r="BB9" s="55">
        <f>C50</f>
        <v>0</v>
      </c>
      <c r="BC9" s="50">
        <f>F50</f>
        <v>0</v>
      </c>
      <c r="BD9" s="50">
        <f>H50</f>
        <v>0</v>
      </c>
      <c r="BE9" s="56"/>
      <c r="BF9" s="57">
        <f>C34</f>
        <v>0</v>
      </c>
      <c r="BG9" s="57">
        <f>C35</f>
        <v>0</v>
      </c>
      <c r="BH9" s="57">
        <f>G34</f>
        <v>0</v>
      </c>
      <c r="BI9" s="57">
        <f>G35</f>
        <v>0</v>
      </c>
      <c r="BJ9" s="56" t="s">
        <v>60</v>
      </c>
      <c r="BK9" s="56">
        <f>C39</f>
        <v>0</v>
      </c>
      <c r="BL9" s="56">
        <f>C40</f>
        <v>0</v>
      </c>
      <c r="BM9" s="56">
        <f>F39</f>
        <v>0</v>
      </c>
      <c r="BN9" s="56">
        <f>F40</f>
        <v>0</v>
      </c>
      <c r="BO9" s="56">
        <f>I39</f>
        <v>0</v>
      </c>
      <c r="BP9" s="56"/>
      <c r="BQ9" s="58"/>
      <c r="BR9" s="58"/>
      <c r="BS9" s="59"/>
      <c r="BT9" s="56"/>
      <c r="BU9" s="59"/>
      <c r="BV9" s="56"/>
      <c r="BW9" s="59"/>
      <c r="BX9" s="60" t="e">
        <f>(BS9+BU9+BW9)-AQ9</f>
        <v>#REF!</v>
      </c>
      <c r="BZ9" s="7"/>
      <c r="CA9" s="7"/>
      <c r="CB9" s="7"/>
      <c r="CC9" s="7"/>
      <c r="CD9" s="7"/>
    </row>
    <row r="10" spans="1:82" s="8" customFormat="1" ht="23" customHeight="1">
      <c r="A10" s="44"/>
      <c r="B10" s="61"/>
      <c r="C10" s="61"/>
      <c r="D10" s="61"/>
      <c r="E10" s="61"/>
      <c r="F10" s="61"/>
      <c r="G10" s="61"/>
      <c r="H10" s="61"/>
      <c r="I10" s="61"/>
      <c r="J10" s="7"/>
      <c r="K10" s="7"/>
      <c r="L10" s="7"/>
      <c r="M10" s="7"/>
      <c r="N10" s="7"/>
      <c r="O10" s="7"/>
      <c r="P10" s="7"/>
      <c r="Q10" s="7"/>
      <c r="R10" s="7"/>
      <c r="BZ10" s="7"/>
      <c r="CA10" s="7"/>
      <c r="CB10" s="7"/>
      <c r="CC10" s="7"/>
      <c r="CD10" s="7"/>
    </row>
    <row r="11" spans="1:82" s="8" customFormat="1" ht="5" customHeight="1">
      <c r="A11" s="16"/>
      <c r="B11" s="7"/>
      <c r="C11" s="7"/>
      <c r="D11" s="7"/>
      <c r="E11" s="7"/>
      <c r="F11" s="7"/>
      <c r="G11" s="7"/>
      <c r="H11" s="35"/>
      <c r="I11" s="7"/>
      <c r="J11" s="7"/>
      <c r="K11" s="7"/>
      <c r="L11" s="7"/>
      <c r="M11" s="7"/>
      <c r="N11" s="7"/>
      <c r="O11" s="7"/>
      <c r="P11" s="7"/>
      <c r="Q11" s="7"/>
      <c r="R11" s="7"/>
      <c r="BZ11" s="7"/>
      <c r="CA11" s="7"/>
      <c r="CB11" s="7"/>
      <c r="CC11" s="7"/>
      <c r="CD11" s="7"/>
    </row>
    <row r="12" spans="1:82" s="8" customFormat="1" ht="23" customHeight="1">
      <c r="A12" s="16" t="s">
        <v>61</v>
      </c>
      <c r="B12" s="45" t="s">
        <v>62</v>
      </c>
      <c r="C12" s="17"/>
      <c r="D12" s="17"/>
      <c r="E12" s="17"/>
      <c r="F12" s="17"/>
      <c r="G12" s="17"/>
      <c r="H12" s="17"/>
      <c r="I12" s="17"/>
      <c r="J12" s="7"/>
      <c r="K12" s="7"/>
      <c r="L12" s="7"/>
      <c r="M12" s="7"/>
      <c r="N12" s="7"/>
      <c r="O12" s="7"/>
      <c r="P12" s="7"/>
      <c r="Q12" s="7"/>
      <c r="R12" s="7"/>
      <c r="BZ12" s="7"/>
      <c r="CA12" s="7"/>
      <c r="CB12" s="7"/>
      <c r="CC12" s="7"/>
      <c r="CD12" s="7"/>
    </row>
    <row r="13" spans="1:82" s="8" customFormat="1" ht="23" customHeight="1">
      <c r="A13" s="16"/>
      <c r="B13" s="45" t="s">
        <v>63</v>
      </c>
      <c r="C13" s="61"/>
      <c r="D13" s="61"/>
      <c r="E13" s="61"/>
      <c r="F13" s="61"/>
      <c r="G13" s="61"/>
      <c r="H13" s="61"/>
      <c r="I13" s="61"/>
      <c r="J13" s="7"/>
      <c r="K13" s="7"/>
      <c r="L13" s="7"/>
      <c r="M13" s="7"/>
      <c r="N13" s="7"/>
      <c r="O13" s="7"/>
      <c r="P13" s="7"/>
      <c r="Q13" s="7"/>
      <c r="R13" s="7"/>
      <c r="BZ13" s="7"/>
      <c r="CA13" s="7"/>
      <c r="CB13" s="7"/>
      <c r="CC13" s="7"/>
      <c r="CD13" s="7"/>
    </row>
    <row r="14" spans="1:82" s="8" customFormat="1" ht="15" customHeight="1">
      <c r="A14" s="16"/>
      <c r="B14" s="62" t="s">
        <v>64</v>
      </c>
      <c r="C14" s="63"/>
      <c r="D14" s="63"/>
      <c r="E14" s="63"/>
      <c r="F14" s="63"/>
      <c r="G14" s="63"/>
      <c r="H14" s="63"/>
      <c r="I14" s="7"/>
      <c r="J14" s="7"/>
      <c r="K14" s="7"/>
      <c r="L14" s="7"/>
      <c r="M14" s="7"/>
      <c r="N14" s="7"/>
      <c r="O14" s="7"/>
      <c r="P14" s="7"/>
      <c r="Q14" s="7"/>
      <c r="R14" s="7"/>
      <c r="BZ14" s="7"/>
      <c r="CA14" s="7"/>
      <c r="CB14" s="7"/>
      <c r="CC14" s="7"/>
      <c r="CD14" s="7"/>
    </row>
    <row r="15" spans="1:82" s="8" customFormat="1" ht="5" customHeight="1">
      <c r="A15" s="16"/>
      <c r="B15" s="35"/>
      <c r="C15" s="35"/>
      <c r="D15" s="35"/>
      <c r="E15" s="35"/>
      <c r="F15" s="35"/>
      <c r="G15" s="35"/>
      <c r="H15" s="35"/>
      <c r="I15" s="7"/>
      <c r="J15" s="7"/>
      <c r="K15" s="7"/>
      <c r="L15" s="7"/>
      <c r="M15" s="7"/>
      <c r="N15" s="7"/>
      <c r="O15" s="7"/>
      <c r="P15" s="7"/>
      <c r="Q15" s="7"/>
      <c r="R15" s="7"/>
      <c r="BZ15" s="7"/>
      <c r="CA15" s="7"/>
      <c r="CB15" s="7"/>
      <c r="CC15" s="7"/>
      <c r="CD15" s="7"/>
    </row>
    <row r="16" spans="1:82" s="8" customFormat="1" ht="23" customHeight="1">
      <c r="A16" s="16" t="s">
        <v>65</v>
      </c>
      <c r="B16" s="17"/>
      <c r="C16" s="17"/>
      <c r="D16" s="64" t="s">
        <v>66</v>
      </c>
      <c r="E16" s="17"/>
      <c r="F16" s="17"/>
      <c r="G16" s="17"/>
      <c r="H16" s="17"/>
      <c r="I16" s="17"/>
      <c r="J16" s="7"/>
      <c r="K16" s="7"/>
      <c r="L16" s="7"/>
      <c r="M16" s="7"/>
      <c r="N16" s="7"/>
      <c r="O16" s="7"/>
      <c r="P16" s="7"/>
      <c r="Q16" s="7"/>
      <c r="R16" s="7"/>
      <c r="BZ16" s="7"/>
      <c r="CA16" s="7"/>
      <c r="CB16" s="7"/>
      <c r="CC16" s="7"/>
      <c r="CD16" s="7"/>
    </row>
    <row r="17" spans="1:82" s="8" customFormat="1" ht="15" customHeight="1">
      <c r="A17" s="16"/>
      <c r="B17" s="62" t="s">
        <v>67</v>
      </c>
      <c r="C17" s="62"/>
      <c r="D17" s="62"/>
      <c r="E17" s="63"/>
      <c r="F17" s="63"/>
      <c r="G17" s="63"/>
      <c r="H17" s="63"/>
      <c r="I17" s="65"/>
      <c r="J17" s="7"/>
      <c r="K17" s="7"/>
      <c r="L17" s="7"/>
      <c r="M17" s="7"/>
      <c r="N17" s="7"/>
      <c r="O17" s="7"/>
      <c r="P17" s="7"/>
      <c r="Q17" s="7"/>
      <c r="R17" s="7"/>
      <c r="BZ17" s="7"/>
      <c r="CA17" s="7"/>
      <c r="CB17" s="7"/>
      <c r="CC17" s="7"/>
      <c r="CD17" s="7"/>
    </row>
    <row r="18" spans="1:82" s="8" customFormat="1" ht="15" customHeight="1">
      <c r="A18" s="16"/>
      <c r="B18" s="66" t="s">
        <v>68</v>
      </c>
      <c r="C18" s="63"/>
      <c r="D18" s="63"/>
      <c r="E18" s="63"/>
      <c r="F18" s="63"/>
      <c r="G18" s="63"/>
      <c r="H18" s="63"/>
      <c r="I18" s="63"/>
      <c r="J18" s="7"/>
      <c r="K18" s="7"/>
      <c r="L18" s="7"/>
      <c r="M18" s="7"/>
      <c r="N18" s="7"/>
      <c r="O18" s="7"/>
      <c r="P18" s="7"/>
      <c r="Q18" s="7"/>
      <c r="R18" s="7"/>
      <c r="BZ18" s="7"/>
      <c r="CA18" s="7"/>
      <c r="CB18" s="7"/>
      <c r="CC18" s="7"/>
      <c r="CD18" s="7"/>
    </row>
    <row r="19" spans="1:82" ht="5" customHeight="1">
      <c r="B19" s="35"/>
      <c r="C19" s="35"/>
      <c r="D19" s="35"/>
      <c r="E19" s="35"/>
      <c r="F19" s="35"/>
      <c r="G19" s="35"/>
      <c r="H19" s="35"/>
    </row>
    <row r="20" spans="1:82" ht="23" customHeight="1">
      <c r="A20" s="67" t="s">
        <v>69</v>
      </c>
    </row>
    <row r="21" spans="1:82" ht="23" customHeight="1">
      <c r="B21" s="68" t="s">
        <v>70</v>
      </c>
      <c r="C21" s="69" t="s">
        <v>71</v>
      </c>
      <c r="D21" s="70"/>
      <c r="E21" s="70"/>
      <c r="F21" s="70"/>
      <c r="G21" s="70"/>
      <c r="H21" s="71" t="s">
        <v>72</v>
      </c>
      <c r="I21" s="72"/>
    </row>
    <row r="22" spans="1:82" ht="23" customHeight="1">
      <c r="B22" s="71" t="s">
        <v>73</v>
      </c>
      <c r="C22" s="68" t="s">
        <v>33</v>
      </c>
      <c r="D22" s="73"/>
      <c r="E22" s="68" t="s">
        <v>74</v>
      </c>
      <c r="F22" s="74"/>
      <c r="G22" s="75" t="s">
        <v>75</v>
      </c>
      <c r="H22" s="76"/>
      <c r="I22" s="77"/>
    </row>
    <row r="23" spans="1:82" ht="23" customHeight="1">
      <c r="B23" s="71"/>
      <c r="C23" s="68" t="s">
        <v>34</v>
      </c>
      <c r="D23" s="73"/>
      <c r="E23" s="68" t="s">
        <v>74</v>
      </c>
      <c r="F23" s="74"/>
      <c r="G23" s="75" t="s">
        <v>75</v>
      </c>
      <c r="H23" s="78"/>
      <c r="I23" s="79"/>
    </row>
    <row r="24" spans="1:82" ht="23" customHeight="1">
      <c r="B24" s="71" t="s">
        <v>76</v>
      </c>
      <c r="C24" s="68" t="s">
        <v>33</v>
      </c>
      <c r="D24" s="73"/>
      <c r="E24" s="68" t="s">
        <v>74</v>
      </c>
      <c r="F24" s="74"/>
      <c r="G24" s="75" t="s">
        <v>75</v>
      </c>
      <c r="H24" s="78"/>
      <c r="I24" s="79"/>
    </row>
    <row r="25" spans="1:82" ht="23" customHeight="1">
      <c r="B25" s="71"/>
      <c r="C25" s="68" t="s">
        <v>34</v>
      </c>
      <c r="D25" s="73"/>
      <c r="E25" s="68" t="s">
        <v>74</v>
      </c>
      <c r="F25" s="74"/>
      <c r="G25" s="75" t="s">
        <v>75</v>
      </c>
      <c r="H25" s="78"/>
      <c r="I25" s="79"/>
    </row>
    <row r="26" spans="1:82" ht="23" customHeight="1" thickBot="1">
      <c r="B26" s="80" t="s">
        <v>77</v>
      </c>
      <c r="C26" s="81"/>
      <c r="D26" s="82">
        <f>SUM(D22:D25)</f>
        <v>0</v>
      </c>
      <c r="E26" s="82" t="s">
        <v>74</v>
      </c>
      <c r="F26" s="83">
        <f>SUM(F22:F25)</f>
        <v>0</v>
      </c>
      <c r="G26" s="84" t="s">
        <v>75</v>
      </c>
      <c r="H26" s="78"/>
      <c r="I26" s="79"/>
    </row>
    <row r="27" spans="1:82" ht="23" customHeight="1" thickTop="1">
      <c r="B27" s="85" t="s">
        <v>78</v>
      </c>
      <c r="C27" s="86" t="s">
        <v>79</v>
      </c>
      <c r="D27" s="87">
        <v>1400</v>
      </c>
      <c r="E27" s="86" t="s">
        <v>80</v>
      </c>
      <c r="F27" s="88">
        <f>F26</f>
        <v>0</v>
      </c>
      <c r="G27" s="89" t="s">
        <v>75</v>
      </c>
      <c r="H27" s="90">
        <f>D27*F27</f>
        <v>0</v>
      </c>
      <c r="I27" s="91" t="s">
        <v>81</v>
      </c>
    </row>
    <row r="28" spans="1:82" ht="23" customHeight="1">
      <c r="B28" s="92"/>
      <c r="C28" s="68" t="s">
        <v>82</v>
      </c>
      <c r="D28" s="93">
        <v>1500</v>
      </c>
      <c r="E28" s="68" t="s">
        <v>80</v>
      </c>
      <c r="F28" s="94"/>
      <c r="G28" s="75" t="s">
        <v>83</v>
      </c>
      <c r="H28" s="95">
        <f>D28*F28</f>
        <v>0</v>
      </c>
      <c r="I28" s="96" t="s">
        <v>81</v>
      </c>
      <c r="O28" s="7" t="s">
        <v>84</v>
      </c>
    </row>
    <row r="29" spans="1:82" ht="23" customHeight="1">
      <c r="B29" s="92"/>
      <c r="C29" s="68" t="s">
        <v>85</v>
      </c>
      <c r="D29" s="93">
        <v>520</v>
      </c>
      <c r="E29" s="68" t="s">
        <v>80</v>
      </c>
      <c r="F29" s="97">
        <v>1</v>
      </c>
      <c r="G29" s="75" t="s">
        <v>86</v>
      </c>
      <c r="H29" s="98">
        <f>D29</f>
        <v>520</v>
      </c>
      <c r="I29" s="96" t="s">
        <v>81</v>
      </c>
      <c r="O29" s="7" t="s">
        <v>87</v>
      </c>
    </row>
    <row r="30" spans="1:82" ht="24" customHeight="1">
      <c r="B30" s="68" t="s">
        <v>88</v>
      </c>
      <c r="C30" s="99">
        <f>SUM(H27:H29)</f>
        <v>520</v>
      </c>
      <c r="D30" s="100"/>
      <c r="E30" s="100"/>
      <c r="F30" s="100"/>
      <c r="G30" s="100"/>
      <c r="H30" s="100"/>
      <c r="I30" s="96" t="s">
        <v>81</v>
      </c>
      <c r="O30" s="7" t="s">
        <v>89</v>
      </c>
    </row>
    <row r="31" spans="1:82" ht="15" customHeight="1">
      <c r="B31" s="62" t="s">
        <v>90</v>
      </c>
      <c r="C31" s="62"/>
      <c r="D31" s="62"/>
      <c r="E31" s="62"/>
      <c r="F31" s="62"/>
      <c r="G31" s="62"/>
      <c r="H31" s="62"/>
      <c r="I31" s="62"/>
    </row>
    <row r="32" spans="1:82" ht="5" customHeight="1">
      <c r="B32" s="35"/>
      <c r="C32" s="35"/>
      <c r="D32" s="35"/>
      <c r="E32" s="35"/>
      <c r="F32" s="35"/>
      <c r="G32" s="35"/>
      <c r="H32" s="35"/>
    </row>
    <row r="33" spans="1:82" ht="23" customHeight="1">
      <c r="A33" s="67" t="s">
        <v>91</v>
      </c>
      <c r="B33" s="101"/>
      <c r="C33" s="101"/>
      <c r="D33" s="101"/>
      <c r="E33" s="101"/>
      <c r="F33" s="101"/>
      <c r="G33" s="101"/>
      <c r="H33" s="101"/>
      <c r="I33" s="101"/>
    </row>
    <row r="34" spans="1:82" ht="23" customHeight="1">
      <c r="B34" s="68">
        <v>1</v>
      </c>
      <c r="C34" s="102"/>
      <c r="D34" s="102"/>
      <c r="E34" s="102"/>
      <c r="F34" s="68">
        <v>3</v>
      </c>
      <c r="G34" s="102"/>
      <c r="H34" s="102"/>
      <c r="I34" s="102"/>
    </row>
    <row r="35" spans="1:82" ht="23" customHeight="1">
      <c r="B35" s="68">
        <v>2</v>
      </c>
      <c r="C35" s="102"/>
      <c r="D35" s="102"/>
      <c r="E35" s="102"/>
      <c r="F35" s="68">
        <v>4</v>
      </c>
      <c r="G35" s="102"/>
      <c r="H35" s="102"/>
      <c r="I35" s="102"/>
    </row>
    <row r="36" spans="1:82" s="8" customFormat="1" ht="15" customHeight="1">
      <c r="A36" s="16"/>
      <c r="B36" s="62" t="s">
        <v>92</v>
      </c>
      <c r="C36" s="62"/>
      <c r="D36" s="62"/>
      <c r="E36" s="62"/>
      <c r="F36" s="62"/>
      <c r="G36" s="62"/>
      <c r="H36" s="62"/>
      <c r="I36" s="62"/>
      <c r="J36" s="7"/>
      <c r="K36" s="7"/>
      <c r="L36" s="7"/>
      <c r="M36" s="7"/>
      <c r="N36" s="7"/>
      <c r="O36" s="7"/>
      <c r="P36" s="7"/>
      <c r="Q36" s="7"/>
      <c r="R36" s="7"/>
      <c r="BZ36" s="7"/>
      <c r="CA36" s="7"/>
      <c r="CB36" s="7"/>
      <c r="CC36" s="7"/>
      <c r="CD36" s="7"/>
    </row>
    <row r="37" spans="1:82" s="8" customFormat="1" ht="5" customHeight="1">
      <c r="A37" s="16"/>
      <c r="B37" s="35"/>
      <c r="C37" s="35"/>
      <c r="D37" s="35"/>
      <c r="E37" s="35"/>
      <c r="F37" s="35"/>
      <c r="G37" s="35"/>
      <c r="H37" s="35"/>
      <c r="I37" s="7"/>
      <c r="J37" s="7"/>
      <c r="K37" s="7"/>
      <c r="L37" s="7"/>
      <c r="M37" s="7"/>
      <c r="N37" s="7"/>
      <c r="O37" s="7"/>
      <c r="P37" s="7"/>
      <c r="Q37" s="7"/>
      <c r="R37" s="7"/>
      <c r="BZ37" s="7"/>
      <c r="CA37" s="7"/>
      <c r="CB37" s="7"/>
      <c r="CC37" s="7"/>
      <c r="CD37" s="7"/>
    </row>
    <row r="38" spans="1:82" s="8" customFormat="1" ht="23" customHeight="1">
      <c r="A38" s="67" t="s">
        <v>93</v>
      </c>
      <c r="B38" s="101"/>
      <c r="C38" s="101"/>
      <c r="D38" s="101"/>
      <c r="E38" s="101"/>
      <c r="F38" s="101"/>
      <c r="G38" s="101"/>
      <c r="H38" s="101"/>
      <c r="I38" s="101"/>
      <c r="J38" s="7"/>
      <c r="K38" s="7"/>
      <c r="L38" s="7"/>
      <c r="M38" s="7"/>
      <c r="N38" s="7"/>
      <c r="O38" s="7"/>
      <c r="P38" s="7"/>
      <c r="Q38" s="7"/>
      <c r="R38" s="7"/>
      <c r="BZ38" s="7"/>
      <c r="CA38" s="7"/>
      <c r="CB38" s="7"/>
      <c r="CC38" s="7"/>
      <c r="CD38" s="7"/>
    </row>
    <row r="39" spans="1:82" s="8" customFormat="1" ht="23" customHeight="1">
      <c r="A39" s="16"/>
      <c r="B39" s="103" t="s">
        <v>94</v>
      </c>
      <c r="C39" s="73"/>
      <c r="D39" s="104" t="s">
        <v>95</v>
      </c>
      <c r="E39" s="105" t="s">
        <v>96</v>
      </c>
      <c r="F39" s="73"/>
      <c r="G39" s="104" t="s">
        <v>95</v>
      </c>
      <c r="H39" s="106" t="s">
        <v>97</v>
      </c>
      <c r="I39" s="107">
        <f>C39+C40+F39+F40</f>
        <v>0</v>
      </c>
      <c r="J39" s="7"/>
      <c r="K39" s="7"/>
      <c r="L39" s="7"/>
      <c r="M39" s="7"/>
      <c r="N39" s="7"/>
      <c r="O39" s="7"/>
      <c r="P39" s="7"/>
      <c r="Q39" s="7"/>
      <c r="R39" s="7"/>
      <c r="BZ39" s="7"/>
      <c r="CA39" s="7"/>
      <c r="CB39" s="7"/>
      <c r="CC39" s="7"/>
      <c r="CD39" s="7"/>
    </row>
    <row r="40" spans="1:82" s="8" customFormat="1" ht="23" customHeight="1">
      <c r="A40" s="16"/>
      <c r="B40" s="103" t="s">
        <v>98</v>
      </c>
      <c r="C40" s="73"/>
      <c r="D40" s="104" t="s">
        <v>95</v>
      </c>
      <c r="E40" s="108" t="s">
        <v>99</v>
      </c>
      <c r="F40" s="73"/>
      <c r="G40" s="104" t="s">
        <v>95</v>
      </c>
      <c r="H40" s="109"/>
      <c r="I40" s="110"/>
      <c r="J40" s="7"/>
      <c r="K40" s="7"/>
      <c r="L40" s="7"/>
      <c r="M40" s="7"/>
      <c r="N40" s="7"/>
      <c r="O40" s="7"/>
      <c r="P40" s="7"/>
      <c r="Q40" s="7"/>
      <c r="R40" s="7"/>
      <c r="BZ40" s="7"/>
      <c r="CA40" s="7"/>
      <c r="CB40" s="7"/>
      <c r="CC40" s="7"/>
      <c r="CD40" s="7"/>
    </row>
    <row r="41" spans="1:82" s="8" customFormat="1" ht="15" customHeight="1">
      <c r="A41" s="16"/>
      <c r="B41" s="62" t="s">
        <v>100</v>
      </c>
      <c r="C41" s="62"/>
      <c r="D41" s="62"/>
      <c r="E41" s="62"/>
      <c r="F41" s="62"/>
      <c r="G41" s="62"/>
      <c r="H41" s="62"/>
      <c r="I41" s="62"/>
      <c r="J41" s="7"/>
      <c r="K41" s="7"/>
      <c r="L41" s="7"/>
      <c r="M41" s="7"/>
      <c r="N41" s="7"/>
      <c r="O41" s="7"/>
      <c r="P41" s="7"/>
      <c r="Q41" s="7"/>
      <c r="R41" s="7"/>
      <c r="BZ41" s="7"/>
      <c r="CA41" s="7"/>
      <c r="CB41" s="7"/>
      <c r="CC41" s="7"/>
      <c r="CD41" s="7"/>
    </row>
    <row r="42" spans="1:82" s="8" customFormat="1" ht="15" customHeight="1">
      <c r="A42" s="16"/>
      <c r="B42" s="111" t="s">
        <v>101</v>
      </c>
      <c r="C42" s="111"/>
      <c r="D42" s="111"/>
      <c r="E42" s="111"/>
      <c r="F42" s="111"/>
      <c r="G42" s="111"/>
      <c r="H42" s="111"/>
      <c r="I42" s="111"/>
      <c r="J42" s="7"/>
      <c r="K42" s="7"/>
      <c r="L42" s="7"/>
      <c r="M42" s="7"/>
      <c r="N42" s="7"/>
      <c r="O42" s="7"/>
      <c r="P42" s="7"/>
      <c r="Q42" s="7"/>
      <c r="R42" s="7"/>
      <c r="BZ42" s="7"/>
      <c r="CA42" s="7"/>
      <c r="CB42" s="7"/>
      <c r="CC42" s="7"/>
      <c r="CD42" s="7"/>
    </row>
    <row r="43" spans="1:82" s="8" customFormat="1" ht="15" customHeight="1">
      <c r="A43" s="16"/>
      <c r="B43" s="111" t="s">
        <v>102</v>
      </c>
      <c r="C43" s="111"/>
      <c r="D43" s="111"/>
      <c r="E43" s="111"/>
      <c r="F43" s="111"/>
      <c r="G43" s="111"/>
      <c r="H43" s="111"/>
      <c r="I43" s="111"/>
      <c r="J43" s="7"/>
      <c r="K43" s="7"/>
      <c r="L43" s="7"/>
      <c r="M43" s="7"/>
      <c r="N43" s="7"/>
      <c r="O43" s="7"/>
      <c r="P43" s="7"/>
      <c r="Q43" s="7"/>
      <c r="R43" s="7"/>
      <c r="BZ43" s="7"/>
      <c r="CA43" s="7"/>
      <c r="CB43" s="7"/>
      <c r="CC43" s="7"/>
      <c r="CD43" s="7"/>
    </row>
    <row r="44" spans="1:82" s="8" customFormat="1" ht="5" customHeight="1">
      <c r="A44" s="16"/>
      <c r="B44" s="35"/>
      <c r="C44" s="35"/>
      <c r="D44" s="35"/>
      <c r="E44" s="35"/>
      <c r="F44" s="35"/>
      <c r="G44" s="35"/>
      <c r="H44" s="35"/>
      <c r="I44" s="7"/>
      <c r="J44" s="7"/>
      <c r="K44" s="7"/>
      <c r="L44" s="7"/>
      <c r="M44" s="7"/>
      <c r="N44" s="7"/>
      <c r="O44" s="7"/>
      <c r="P44" s="7"/>
      <c r="Q44" s="7"/>
      <c r="R44" s="7"/>
      <c r="BZ44" s="7"/>
      <c r="CA44" s="7"/>
      <c r="CB44" s="7"/>
      <c r="CC44" s="7"/>
      <c r="CD44" s="7"/>
    </row>
    <row r="45" spans="1:82" s="8" customFormat="1" ht="23" customHeight="1">
      <c r="A45" s="112" t="s">
        <v>103</v>
      </c>
      <c r="B45" s="113"/>
      <c r="C45" s="113"/>
      <c r="D45" s="113"/>
      <c r="E45" s="113"/>
      <c r="F45" s="113"/>
      <c r="G45" s="113"/>
      <c r="H45" s="113"/>
      <c r="I45" s="113"/>
      <c r="J45" s="7"/>
      <c r="K45" s="7"/>
      <c r="L45" s="7"/>
      <c r="M45" s="7"/>
      <c r="N45" s="7"/>
      <c r="O45" s="7"/>
      <c r="P45" s="7"/>
      <c r="Q45" s="7"/>
      <c r="R45" s="7"/>
      <c r="BZ45" s="7"/>
      <c r="CA45" s="7"/>
      <c r="CB45" s="7"/>
      <c r="CC45" s="7"/>
      <c r="CD45" s="7"/>
    </row>
    <row r="46" spans="1:82" s="8" customFormat="1" ht="24" customHeight="1">
      <c r="A46" s="112"/>
      <c r="B46" s="7" t="s">
        <v>104</v>
      </c>
      <c r="C46" s="113"/>
      <c r="D46" s="113"/>
      <c r="E46" s="113"/>
      <c r="F46" s="113"/>
      <c r="G46" s="113"/>
      <c r="H46" s="113"/>
      <c r="I46" s="113"/>
      <c r="J46" s="7"/>
      <c r="K46" s="7"/>
      <c r="L46" s="7"/>
      <c r="M46" s="7"/>
      <c r="N46" s="7"/>
      <c r="O46" s="7"/>
      <c r="P46" s="7"/>
      <c r="Q46" s="7"/>
      <c r="R46" s="7"/>
      <c r="BZ46" s="7"/>
      <c r="CA46" s="7"/>
      <c r="CB46" s="7"/>
      <c r="CC46" s="7"/>
      <c r="CD46" s="7"/>
    </row>
    <row r="47" spans="1:82" s="8" customFormat="1" ht="24" customHeight="1">
      <c r="A47" s="16"/>
      <c r="B47" s="7" t="s">
        <v>105</v>
      </c>
      <c r="C47" s="7"/>
      <c r="D47" s="7"/>
      <c r="E47" s="7"/>
      <c r="F47" s="7"/>
      <c r="G47" s="7"/>
      <c r="H47" s="7"/>
      <c r="I47" s="7"/>
      <c r="J47" s="7"/>
      <c r="K47" s="7"/>
      <c r="L47" s="7"/>
      <c r="M47" s="7"/>
      <c r="N47" s="7"/>
      <c r="O47" s="7"/>
      <c r="P47" s="7"/>
      <c r="Q47" s="114"/>
      <c r="R47" s="35"/>
      <c r="S47" s="115"/>
      <c r="T47" s="115"/>
      <c r="U47" s="116"/>
      <c r="V47" s="116"/>
      <c r="W47" s="116"/>
      <c r="BZ47" s="7"/>
      <c r="CA47" s="7"/>
      <c r="CB47" s="7"/>
      <c r="CC47" s="7"/>
      <c r="CD47" s="7"/>
    </row>
    <row r="48" spans="1:82" s="8" customFormat="1" ht="23" customHeight="1">
      <c r="A48" s="16"/>
      <c r="B48" s="117" t="s">
        <v>106</v>
      </c>
      <c r="C48" s="118"/>
      <c r="D48" s="119"/>
      <c r="E48" s="117" t="s">
        <v>107</v>
      </c>
      <c r="F48" s="73"/>
      <c r="G48" s="117" t="s">
        <v>43</v>
      </c>
      <c r="H48" s="102"/>
      <c r="I48" s="102"/>
      <c r="J48" s="7"/>
      <c r="K48" s="7"/>
      <c r="L48" s="7"/>
      <c r="M48" s="7"/>
      <c r="N48" s="7"/>
      <c r="O48" s="114"/>
      <c r="P48" s="35"/>
      <c r="Q48" s="120"/>
      <c r="R48" s="120"/>
      <c r="S48" s="116"/>
      <c r="T48" s="116"/>
      <c r="U48" s="116"/>
      <c r="BZ48" s="7"/>
      <c r="CA48" s="7"/>
      <c r="CB48" s="7"/>
      <c r="CC48" s="7"/>
      <c r="CD48" s="7"/>
    </row>
    <row r="49" spans="1:82" s="8" customFormat="1" ht="23" customHeight="1">
      <c r="A49" s="16"/>
      <c r="B49" s="117" t="s">
        <v>106</v>
      </c>
      <c r="C49" s="118"/>
      <c r="D49" s="119"/>
      <c r="E49" s="117" t="s">
        <v>107</v>
      </c>
      <c r="F49" s="73"/>
      <c r="G49" s="117" t="s">
        <v>43</v>
      </c>
      <c r="H49" s="102"/>
      <c r="I49" s="102"/>
      <c r="J49" s="7"/>
      <c r="K49" s="7"/>
      <c r="L49" s="7"/>
      <c r="M49" s="7"/>
      <c r="N49" s="7"/>
      <c r="O49" s="114"/>
      <c r="P49" s="35"/>
      <c r="Q49" s="120"/>
      <c r="R49" s="120"/>
      <c r="S49" s="116"/>
      <c r="T49" s="116"/>
      <c r="U49" s="116"/>
      <c r="BZ49" s="7"/>
      <c r="CA49" s="7"/>
      <c r="CB49" s="7"/>
      <c r="CC49" s="7"/>
      <c r="CD49" s="7"/>
    </row>
    <row r="50" spans="1:82" s="8" customFormat="1" ht="23" customHeight="1">
      <c r="A50" s="16"/>
      <c r="B50" s="117" t="s">
        <v>106</v>
      </c>
      <c r="C50" s="118"/>
      <c r="D50" s="119"/>
      <c r="E50" s="117" t="s">
        <v>107</v>
      </c>
      <c r="F50" s="73"/>
      <c r="G50" s="117" t="s">
        <v>43</v>
      </c>
      <c r="H50" s="102"/>
      <c r="I50" s="102"/>
      <c r="J50" s="7"/>
      <c r="K50" s="7"/>
      <c r="L50" s="7"/>
      <c r="M50" s="7"/>
      <c r="N50" s="7"/>
      <c r="O50" s="7"/>
      <c r="P50" s="7"/>
      <c r="Q50" s="7"/>
      <c r="R50" s="7"/>
      <c r="BZ50" s="7"/>
      <c r="CA50" s="7"/>
      <c r="CB50" s="7"/>
      <c r="CC50" s="7"/>
      <c r="CD50" s="7"/>
    </row>
    <row r="51" spans="1:82" s="8" customFormat="1" ht="15" customHeight="1">
      <c r="A51" s="16"/>
      <c r="B51" s="65" t="s">
        <v>108</v>
      </c>
      <c r="C51" s="7"/>
      <c r="D51" s="7"/>
      <c r="E51" s="7"/>
      <c r="F51" s="7"/>
      <c r="G51" s="7"/>
      <c r="H51" s="7"/>
      <c r="I51" s="7"/>
      <c r="J51" s="7"/>
      <c r="K51" s="7"/>
      <c r="L51" s="7"/>
      <c r="M51" s="7"/>
      <c r="N51" s="7"/>
      <c r="O51" s="7"/>
      <c r="P51" s="7"/>
      <c r="Q51" s="114"/>
      <c r="R51" s="35"/>
      <c r="S51" s="115"/>
      <c r="T51" s="115"/>
      <c r="U51" s="116"/>
      <c r="V51" s="116"/>
      <c r="W51" s="116"/>
      <c r="BZ51" s="7"/>
      <c r="CA51" s="7"/>
      <c r="CB51" s="7"/>
      <c r="CC51" s="7"/>
      <c r="CD51" s="7"/>
    </row>
    <row r="52" spans="1:82" ht="5" customHeight="1" thickBot="1">
      <c r="B52" s="35"/>
      <c r="C52" s="35"/>
      <c r="D52" s="35"/>
      <c r="E52" s="35"/>
      <c r="F52" s="35"/>
      <c r="G52" s="35"/>
      <c r="H52" s="35"/>
    </row>
    <row r="53" spans="1:82" ht="32.25" customHeight="1" thickBot="1">
      <c r="A53" s="121" t="s">
        <v>109</v>
      </c>
      <c r="B53" s="122"/>
      <c r="C53" s="122"/>
      <c r="D53" s="122"/>
      <c r="E53" s="122"/>
      <c r="F53" s="122"/>
      <c r="G53" s="122"/>
      <c r="H53" s="122"/>
      <c r="I53" s="122"/>
      <c r="J53" s="123"/>
    </row>
    <row r="54" spans="1:82" ht="32.25" customHeight="1"/>
  </sheetData>
  <sheetProtection selectLockedCells="1"/>
  <mergeCells count="68">
    <mergeCell ref="C49:D49"/>
    <mergeCell ref="H49:I49"/>
    <mergeCell ref="Q49:R49"/>
    <mergeCell ref="C50:D50"/>
    <mergeCell ref="H50:I50"/>
    <mergeCell ref="A53:J53"/>
    <mergeCell ref="H39:H40"/>
    <mergeCell ref="I39:I40"/>
    <mergeCell ref="B41:I41"/>
    <mergeCell ref="C48:D48"/>
    <mergeCell ref="H48:I48"/>
    <mergeCell ref="Q48:R48"/>
    <mergeCell ref="B31:I31"/>
    <mergeCell ref="C34:E34"/>
    <mergeCell ref="G34:I34"/>
    <mergeCell ref="C35:E35"/>
    <mergeCell ref="G35:I35"/>
    <mergeCell ref="B36:I36"/>
    <mergeCell ref="B22:B23"/>
    <mergeCell ref="H22:I26"/>
    <mergeCell ref="B24:B25"/>
    <mergeCell ref="B26:C26"/>
    <mergeCell ref="B27:B29"/>
    <mergeCell ref="C30:H30"/>
    <mergeCell ref="B14:H14"/>
    <mergeCell ref="B16:C16"/>
    <mergeCell ref="E16:I16"/>
    <mergeCell ref="B17:H17"/>
    <mergeCell ref="B18:I18"/>
    <mergeCell ref="C21:G21"/>
    <mergeCell ref="H21:I21"/>
    <mergeCell ref="A9:A10"/>
    <mergeCell ref="C9:D9"/>
    <mergeCell ref="G9:I9"/>
    <mergeCell ref="B10:I10"/>
    <mergeCell ref="C12:I12"/>
    <mergeCell ref="C13:I13"/>
    <mergeCell ref="BE7:BE8"/>
    <mergeCell ref="BF7:BI7"/>
    <mergeCell ref="BJ7:BJ8"/>
    <mergeCell ref="BK7:BN7"/>
    <mergeCell ref="BO7:BO8"/>
    <mergeCell ref="BQ7:BX7"/>
    <mergeCell ref="AR7:AR8"/>
    <mergeCell ref="AS7:AS8"/>
    <mergeCell ref="AT7:AT8"/>
    <mergeCell ref="AV7:AX7"/>
    <mergeCell ref="AY7:BA7"/>
    <mergeCell ref="BB7:BD7"/>
    <mergeCell ref="AA7:AA8"/>
    <mergeCell ref="AB7:AD7"/>
    <mergeCell ref="AE7:AF7"/>
    <mergeCell ref="AI7:AJ7"/>
    <mergeCell ref="AM7:AP7"/>
    <mergeCell ref="AQ7:AQ8"/>
    <mergeCell ref="AN8:AO8"/>
    <mergeCell ref="S7:S8"/>
    <mergeCell ref="U7:U8"/>
    <mergeCell ref="V7:V8"/>
    <mergeCell ref="W7:X8"/>
    <mergeCell ref="Y7:Y8"/>
    <mergeCell ref="Z7:Z8"/>
    <mergeCell ref="A1:I1"/>
    <mergeCell ref="A2:I2"/>
    <mergeCell ref="A3:I3"/>
    <mergeCell ref="E5:J5"/>
    <mergeCell ref="B7:C7"/>
    <mergeCell ref="E7:I7"/>
  </mergeCells>
  <phoneticPr fontId="4"/>
  <dataValidations count="4">
    <dataValidation type="list" imeMode="off" allowBlank="1" showInputMessage="1" showErrorMessage="1" sqref="F48:F50" xr:uid="{EB85DF5A-B419-B14E-B44F-382C15A2BF8A}">
      <formula1>$O$28:$O$30</formula1>
    </dataValidation>
    <dataValidation type="list" allowBlank="1" showInputMessage="1" showErrorMessage="1" sqref="AT9" xr:uid="{67FD6A2E-086C-6042-893B-80289824CDA9}">
      <formula1>$BM$7:$BM$8</formula1>
    </dataValidation>
    <dataValidation imeMode="off" allowBlank="1" showInputMessage="1" showErrorMessage="1" sqref="C9:D9 G51 B16:C16 C13 D22:D25 F22:F25 E16 F28:F29" xr:uid="{6242EB84-27EF-AD45-AC87-89EF9F6FD6E2}"/>
    <dataValidation imeMode="hiragana" allowBlank="1" showInputMessage="1" showErrorMessage="1" sqref="B7 B10 C12 E48:E51 C48:C51 D51" xr:uid="{B0BD2F48-7433-F84E-83D5-3D5ABC36FFBA}"/>
  </dataValidations>
  <printOptions horizontalCentered="1" verticalCentered="1"/>
  <pageMargins left="0.39370078740157483" right="0.39370078740157483" top="0.39370078740157483" bottom="0.39370078740157483" header="0.51181102362204722" footer="0.51181102362204722"/>
  <pageSetup paperSize="9" scale="78" orientation="portrait" horizontalDpi="4294967293"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統括表(団体)</vt:lpstr>
      <vt:lpstr>'統括表(団体)'!Print_Area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dcterms:created xsi:type="dcterms:W3CDTF">2022-06-10T07:00:56Z</dcterms:created>
  <dcterms:modified xsi:type="dcterms:W3CDTF">2022-06-10T07:01:49Z</dcterms:modified>
</cp:coreProperties>
</file>